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288" yWindow="50" windowWidth="19321" windowHeight="9729" activeTab="1"/>
  </bookViews>
  <sheets>
    <sheet name="Eingabe1" sheetId="4" r:id="rId1"/>
    <sheet name="Eingabe2" sheetId="5" r:id="rId2"/>
  </sheets>
  <definedNames>
    <definedName name="_xlnm.Print_Area" localSheetId="0">Eingabe1!$A$5:$P$45</definedName>
    <definedName name="_xlnm.Print_Area" localSheetId="1">Eingabe2!$A$5:$P$45</definedName>
    <definedName name="_xlnm.Print_Titles" localSheetId="0">Eingabe1!$1:$3</definedName>
    <definedName name="_xlnm.Print_Titles" localSheetId="1">Eingabe2!$1:$3</definedName>
  </definedNames>
  <calcPr calcId="145621"/>
</workbook>
</file>

<file path=xl/calcChain.xml><?xml version="1.0" encoding="utf-8"?>
<calcChain xmlns="http://schemas.openxmlformats.org/spreadsheetml/2006/main">
  <c r="L46" i="5" l="1"/>
  <c r="I46" i="5"/>
  <c r="M46" i="5" s="1"/>
  <c r="F46" i="5"/>
  <c r="L45" i="5"/>
  <c r="P45" i="5" s="1"/>
  <c r="I45" i="5"/>
  <c r="L44" i="5"/>
  <c r="P44" i="5" s="1"/>
  <c r="I44" i="5"/>
  <c r="A44" i="5"/>
  <c r="L43" i="5"/>
  <c r="P43" i="5" s="1"/>
  <c r="I43" i="5"/>
  <c r="A43" i="5"/>
  <c r="P42" i="5"/>
  <c r="L42" i="5"/>
  <c r="I42" i="5"/>
  <c r="A42" i="5"/>
  <c r="P41" i="5"/>
  <c r="L41" i="5"/>
  <c r="I41" i="5"/>
  <c r="A41" i="5"/>
  <c r="O40" i="5"/>
  <c r="L40" i="5"/>
  <c r="I40" i="5"/>
  <c r="A40" i="5"/>
  <c r="O39" i="5"/>
  <c r="L39" i="5"/>
  <c r="I39" i="5"/>
  <c r="A39" i="5"/>
  <c r="O38" i="5"/>
  <c r="L38" i="5"/>
  <c r="I38" i="5"/>
  <c r="A38" i="5"/>
  <c r="O37" i="5"/>
  <c r="L37" i="5"/>
  <c r="I37" i="5"/>
  <c r="A37" i="5"/>
  <c r="O36" i="5"/>
  <c r="L36" i="5"/>
  <c r="I36" i="5"/>
  <c r="A36" i="5"/>
  <c r="O35" i="5"/>
  <c r="L35" i="5"/>
  <c r="I35" i="5"/>
  <c r="A35" i="5"/>
  <c r="O34" i="5"/>
  <c r="L34" i="5"/>
  <c r="I34" i="5"/>
  <c r="A34" i="5"/>
  <c r="O33" i="5"/>
  <c r="L33" i="5"/>
  <c r="I33" i="5"/>
  <c r="A33" i="5"/>
  <c r="O32" i="5"/>
  <c r="L32" i="5"/>
  <c r="I32" i="5"/>
  <c r="A32" i="5"/>
  <c r="O31" i="5"/>
  <c r="L31" i="5"/>
  <c r="I31" i="5"/>
  <c r="A31" i="5"/>
  <c r="O30" i="5"/>
  <c r="L30" i="5"/>
  <c r="I30" i="5"/>
  <c r="A30" i="5"/>
  <c r="O29" i="5"/>
  <c r="L29" i="5"/>
  <c r="I29" i="5"/>
  <c r="A29" i="5"/>
  <c r="O28" i="5"/>
  <c r="L28" i="5"/>
  <c r="I28" i="5"/>
  <c r="A28" i="5"/>
  <c r="O27" i="5"/>
  <c r="L27" i="5"/>
  <c r="I27" i="5"/>
  <c r="A27" i="5"/>
  <c r="O26" i="5"/>
  <c r="L26" i="5"/>
  <c r="I26" i="5"/>
  <c r="A26" i="5"/>
  <c r="O25" i="5"/>
  <c r="L25" i="5"/>
  <c r="I25" i="5"/>
  <c r="A25" i="5"/>
  <c r="O24" i="5"/>
  <c r="L24" i="5"/>
  <c r="I24" i="5"/>
  <c r="A24" i="5"/>
  <c r="O23" i="5"/>
  <c r="L23" i="5"/>
  <c r="I23" i="5"/>
  <c r="A23" i="5"/>
  <c r="O22" i="5"/>
  <c r="L22" i="5"/>
  <c r="I22" i="5"/>
  <c r="A22" i="5"/>
  <c r="O21" i="5"/>
  <c r="L21" i="5"/>
  <c r="I21" i="5"/>
  <c r="A21" i="5"/>
  <c r="O20" i="5"/>
  <c r="L20" i="5"/>
  <c r="P20" i="5" s="1"/>
  <c r="I20" i="5"/>
  <c r="A20" i="5"/>
  <c r="O19" i="5"/>
  <c r="L19" i="5"/>
  <c r="P19" i="5" s="1"/>
  <c r="I19" i="5"/>
  <c r="A19" i="5"/>
  <c r="O18" i="5"/>
  <c r="L18" i="5"/>
  <c r="P18" i="5" s="1"/>
  <c r="I18" i="5"/>
  <c r="A18" i="5"/>
  <c r="O17" i="5"/>
  <c r="L17" i="5"/>
  <c r="P17" i="5" s="1"/>
  <c r="I17" i="5"/>
  <c r="A17" i="5"/>
  <c r="O16" i="5"/>
  <c r="L16" i="5"/>
  <c r="P16" i="5" s="1"/>
  <c r="I16" i="5"/>
  <c r="A16" i="5"/>
  <c r="O5" i="5"/>
  <c r="L5" i="5"/>
  <c r="I5" i="5"/>
  <c r="A5" i="5"/>
  <c r="O7" i="5"/>
  <c r="L7" i="5"/>
  <c r="P7" i="5" s="1"/>
  <c r="I7" i="5"/>
  <c r="A7" i="5"/>
  <c r="O13" i="5"/>
  <c r="L13" i="5"/>
  <c r="P13" i="5" s="1"/>
  <c r="I13" i="5"/>
  <c r="A13" i="5"/>
  <c r="O11" i="5"/>
  <c r="L11" i="5"/>
  <c r="I11" i="5"/>
  <c r="A11" i="5"/>
  <c r="O14" i="5"/>
  <c r="L14" i="5"/>
  <c r="P14" i="5" s="1"/>
  <c r="I14" i="5"/>
  <c r="A14" i="5"/>
  <c r="O8" i="5"/>
  <c r="L8" i="5"/>
  <c r="I8" i="5"/>
  <c r="A8" i="5"/>
  <c r="O10" i="5"/>
  <c r="L10" i="5"/>
  <c r="I10" i="5"/>
  <c r="A10" i="5"/>
  <c r="O9" i="5"/>
  <c r="L9" i="5"/>
  <c r="I9" i="5"/>
  <c r="A9" i="5"/>
  <c r="O12" i="5"/>
  <c r="L12" i="5"/>
  <c r="I12" i="5"/>
  <c r="A12" i="5"/>
  <c r="O6" i="5"/>
  <c r="L6" i="5"/>
  <c r="P6" i="5" s="1"/>
  <c r="I6" i="5"/>
  <c r="A6" i="5"/>
  <c r="O15" i="5"/>
  <c r="L15" i="5"/>
  <c r="I15" i="5"/>
  <c r="A15" i="5"/>
  <c r="P21" i="5" l="1"/>
  <c r="P22" i="5"/>
  <c r="P23" i="5"/>
  <c r="P24" i="5"/>
  <c r="P25" i="5"/>
  <c r="P11" i="5"/>
  <c r="P5" i="5"/>
  <c r="P8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9" i="5"/>
  <c r="P12" i="5"/>
  <c r="P15" i="5"/>
  <c r="P10" i="5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5" i="4"/>
  <c r="A6" i="4"/>
  <c r="L45" i="4" l="1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P45" i="4" l="1"/>
  <c r="P44" i="4"/>
  <c r="P43" i="4"/>
  <c r="P42" i="4"/>
  <c r="P41" i="4"/>
  <c r="O40" i="4" l="1"/>
  <c r="I46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P40" i="4" l="1"/>
  <c r="P26" i="4"/>
  <c r="P28" i="4"/>
  <c r="P30" i="4"/>
  <c r="P32" i="4"/>
  <c r="P34" i="4"/>
  <c r="P36" i="4"/>
  <c r="P38" i="4"/>
  <c r="P27" i="4"/>
  <c r="P29" i="4"/>
  <c r="P31" i="4"/>
  <c r="P33" i="4"/>
  <c r="P35" i="4"/>
  <c r="P37" i="4"/>
  <c r="P39" i="4"/>
  <c r="L46" i="4" l="1"/>
  <c r="F46" i="4"/>
  <c r="M46" i="4" l="1"/>
  <c r="O25" i="4"/>
  <c r="O24" i="4"/>
  <c r="O23" i="4"/>
  <c r="O22" i="4"/>
  <c r="O21" i="4"/>
  <c r="O20" i="4"/>
  <c r="O19" i="4"/>
  <c r="O18" i="4"/>
  <c r="O17" i="4"/>
  <c r="O16" i="4"/>
  <c r="O15" i="4"/>
  <c r="O8" i="4"/>
  <c r="L8" i="4"/>
  <c r="I8" i="4"/>
  <c r="O14" i="4"/>
  <c r="O13" i="4"/>
  <c r="O12" i="4"/>
  <c r="O11" i="4"/>
  <c r="O10" i="4"/>
  <c r="O9" i="4"/>
  <c r="O7" i="4"/>
  <c r="L7" i="4"/>
  <c r="I7" i="4"/>
  <c r="O6" i="4"/>
  <c r="L6" i="4"/>
  <c r="I6" i="4"/>
  <c r="O5" i="4"/>
  <c r="L5" i="4"/>
  <c r="I5" i="4"/>
  <c r="P23" i="4" l="1"/>
  <c r="P6" i="4"/>
  <c r="P9" i="4"/>
  <c r="P11" i="4"/>
  <c r="P13" i="4"/>
  <c r="P8" i="4"/>
  <c r="P16" i="4"/>
  <c r="P18" i="4"/>
  <c r="P20" i="4"/>
  <c r="P22" i="4"/>
  <c r="P24" i="4"/>
  <c r="P5" i="4"/>
  <c r="P7" i="4"/>
  <c r="P10" i="4"/>
  <c r="P12" i="4"/>
  <c r="P14" i="4"/>
  <c r="P15" i="4"/>
  <c r="P17" i="4"/>
  <c r="P19" i="4"/>
  <c r="P21" i="4"/>
  <c r="P25" i="4"/>
</calcChain>
</file>

<file path=xl/sharedStrings.xml><?xml version="1.0" encoding="utf-8"?>
<sst xmlns="http://schemas.openxmlformats.org/spreadsheetml/2006/main" count="81" uniqueCount="39">
  <si>
    <t>Platz</t>
  </si>
  <si>
    <t>St.NR.</t>
  </si>
  <si>
    <t>Klasse</t>
  </si>
  <si>
    <t>Zeit Tr.</t>
  </si>
  <si>
    <t>Differenz</t>
  </si>
  <si>
    <t>Name,  Vorname</t>
  </si>
  <si>
    <t>Ges. 1.Lauf</t>
  </si>
  <si>
    <t>Ges. 2.Lauf</t>
  </si>
  <si>
    <t>Ges.Tr.</t>
  </si>
  <si>
    <t>ende</t>
  </si>
  <si>
    <t>Lizenz</t>
  </si>
  <si>
    <t>Verein</t>
  </si>
  <si>
    <t>St. Nr</t>
  </si>
  <si>
    <t>Name, Vornahme</t>
  </si>
  <si>
    <t>Fe.Tr</t>
  </si>
  <si>
    <t>Ges. Tr.</t>
  </si>
  <si>
    <t>Zeit Lauf 1</t>
  </si>
  <si>
    <t>Zeit Lauf 2</t>
  </si>
  <si>
    <t>Fe.L1</t>
  </si>
  <si>
    <t>Fe L2</t>
  </si>
  <si>
    <t>Korr. Gesamt</t>
  </si>
  <si>
    <t>Korr. Einzel</t>
  </si>
  <si>
    <t>Fe.L2</t>
  </si>
  <si>
    <t>Klasse:  Gleichmäßigkeit  -19</t>
  </si>
  <si>
    <t>Klasse:  Gleichmäßigkeit  ü 20</t>
  </si>
  <si>
    <t>Rehm, Nico</t>
  </si>
  <si>
    <t>Hauck, Veronika</t>
  </si>
  <si>
    <t>Kiefer, Maximilian</t>
  </si>
  <si>
    <t>Kiefer, Lisa</t>
  </si>
  <si>
    <t>Berker, Andreas</t>
  </si>
  <si>
    <t>Koch, Maximilian</t>
  </si>
  <si>
    <t>Marx, Alexander</t>
  </si>
  <si>
    <t>Mahl, Jannik</t>
  </si>
  <si>
    <t>Becker, Anne</t>
  </si>
  <si>
    <t>Becker, Sebastian</t>
  </si>
  <si>
    <t>Krämer, Norbert</t>
  </si>
  <si>
    <t>Heiner, Ralf</t>
  </si>
  <si>
    <t>Degler, Roland</t>
  </si>
  <si>
    <t>07.08.2016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</si>
</sst>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:ss.00"/>
  </numFmts>
  <fonts count="9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 applyProtection="1">
      <alignment horizontal="left" vertical="center" indent="2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indent="2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0" fillId="0" borderId="3" xfId="0" applyNumberForma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5" fillId="0" borderId="7" xfId="0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7" fillId="0" borderId="6" xfId="0" applyNumberFormat="1" applyFont="1" applyBorder="1" applyAlignment="1" applyProtection="1">
      <alignment horizontal="center" vertical="center"/>
      <protection hidden="1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indent="2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2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1"/>
    </dxf>
    <dxf>
      <border outline="0">
        <left style="thin">
          <color auto="1"/>
        </lef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1" hidden="1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m:ss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1"/>
    </dxf>
    <dxf>
      <border outline="0">
        <left style="thin">
          <color auto="1"/>
        </lef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1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</dxfs>
  <tableStyles count="0" defaultTableStyle="TableStyleMedium2" defaultPivotStyle="PivotStyleLight16"/>
  <colors>
    <mruColors>
      <color rgb="FF4F81BD"/>
      <color rgb="FFCCECFF"/>
      <color rgb="FF99FF66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e14" displayName="Tabelle14" ref="A4:R45" totalsRowShown="0" headerRowDxfId="43" dataDxfId="41" headerRowBorderDxfId="42" tableBorderDxfId="40">
  <autoFilter ref="A4:R45"/>
  <sortState ref="A5:R45">
    <sortCondition ref="P4:P45"/>
  </sortState>
  <tableColumns count="18">
    <tableColumn id="15" name="Platz" dataDxfId="39"/>
    <tableColumn id="1" name="St.NR." dataDxfId="38"/>
    <tableColumn id="3" name="Name,  Vorname" dataDxfId="37"/>
    <tableColumn id="16" name="Lizenz" dataDxfId="36"/>
    <tableColumn id="17" name="Verein" dataDxfId="35"/>
    <tableColumn id="20" name="Klasse" dataDxfId="34"/>
    <tableColumn id="4" name="Zeit Tr." dataDxfId="33"/>
    <tableColumn id="5" name="Fe.Tr" dataDxfId="32"/>
    <tableColumn id="6" name="Ges.Tr." dataDxfId="31">
      <calculatedColumnFormula>IF(G5&gt;0,G5+H5/86400," ")</calculatedColumnFormula>
    </tableColumn>
    <tableColumn id="7" name="Zeit Lauf 1" dataDxfId="30"/>
    <tableColumn id="8" name="Fe.L1" dataDxfId="29"/>
    <tableColumn id="9" name="Ges. 1.Lauf" dataDxfId="28">
      <calculatedColumnFormula>IF(J5&gt;0,J5+K5/86400,"")</calculatedColumnFormula>
    </tableColumn>
    <tableColumn id="10" name="Zeit Lauf 2" dataDxfId="27"/>
    <tableColumn id="11" name="Fe.L2" dataDxfId="26"/>
    <tableColumn id="12" name="Ges. 2.Lauf" dataDxfId="25">
      <calculatedColumnFormula>IF(M5&gt;0,M5+N5/86400,"")</calculatedColumnFormula>
    </tableColumn>
    <tableColumn id="13" name="Differenz" dataDxfId="24">
      <calculatedColumnFormula>IF(AND(J5&gt;0,M5&gt;0,L5&gt;O5),L5-O5,IF(AND(J5&gt;0,M5&gt;0,O5&gt;L5),O5-L5,""))</calculatedColumnFormula>
    </tableColumn>
    <tableColumn id="2" name="Korr. Gesamt" dataDxfId="23"/>
    <tableColumn id="14" name="Korr. Einzel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42" displayName="Tabelle142" ref="A4:R45" totalsRowShown="0" headerRowDxfId="21" dataDxfId="19" headerRowBorderDxfId="20" tableBorderDxfId="18">
  <autoFilter ref="A4:R45"/>
  <sortState ref="A5:R45">
    <sortCondition ref="P4:P45"/>
  </sortState>
  <tableColumns count="18">
    <tableColumn id="15" name="Platz" dataDxfId="17"/>
    <tableColumn id="1" name="St.NR." dataDxfId="16"/>
    <tableColumn id="3" name="Name,  Vorname" dataDxfId="15"/>
    <tableColumn id="16" name="Lizenz" dataDxfId="14"/>
    <tableColumn id="17" name="Verein" dataDxfId="13"/>
    <tableColumn id="20" name="Klasse" dataDxfId="12"/>
    <tableColumn id="4" name="Zeit Tr." dataDxfId="11"/>
    <tableColumn id="5" name="Fe.Tr" dataDxfId="10"/>
    <tableColumn id="6" name="Ges.Tr." dataDxfId="9">
      <calculatedColumnFormula>IF(G5&gt;0,G5+H5/86400," ")</calculatedColumnFormula>
    </tableColumn>
    <tableColumn id="7" name="Zeit Lauf 1" dataDxfId="8"/>
    <tableColumn id="8" name="Fe.L1" dataDxfId="7"/>
    <tableColumn id="9" name="Ges. 1.Lauf" dataDxfId="6">
      <calculatedColumnFormula>IF(J5&gt;0,J5+K5/86400,"")</calculatedColumnFormula>
    </tableColumn>
    <tableColumn id="10" name="Zeit Lauf 2" dataDxfId="5"/>
    <tableColumn id="11" name="Fe.L2" dataDxfId="4"/>
    <tableColumn id="12" name="Ges. 2.Lauf" dataDxfId="3">
      <calculatedColumnFormula>IF(M5&gt;0,M5+N5/86400,"")</calculatedColumnFormula>
    </tableColumn>
    <tableColumn id="13" name="Differenz" dataDxfId="2">
      <calculatedColumnFormula>IF(AND(J5&gt;0,M5&gt;0,L5&gt;O5),L5-O5,IF(AND(J5&gt;0,M5&gt;0,O5&gt;L5),O5-L5,""))</calculatedColumnFormula>
    </tableColumn>
    <tableColumn id="2" name="Korr. Gesamt" dataDxfId="1"/>
    <tableColumn id="14" name="Korr. Einze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46"/>
  <sheetViews>
    <sheetView zoomScale="150" zoomScaleNormal="150" workbookViewId="0">
      <selection activeCell="P6" sqref="P6"/>
    </sheetView>
  </sheetViews>
  <sheetFormatPr baseColWidth="10" defaultRowHeight="15.05" x14ac:dyDescent="0.3"/>
  <cols>
    <col min="1" max="1" width="4.21875" customWidth="1"/>
    <col min="2" max="2" width="4.33203125" customWidth="1"/>
    <col min="3" max="3" width="20.88671875" customWidth="1"/>
    <col min="4" max="4" width="12.44140625" customWidth="1"/>
    <col min="5" max="5" width="13.21875" hidden="1" customWidth="1"/>
    <col min="6" max="6" width="8.21875" hidden="1" customWidth="1"/>
    <col min="7" max="7" width="8.77734375" customWidth="1"/>
    <col min="8" max="8" width="3.5546875" customWidth="1"/>
    <col min="9" max="9" width="12.6640625" hidden="1" customWidth="1"/>
    <col min="10" max="10" width="8.6640625" customWidth="1"/>
    <col min="11" max="11" width="4.21875" customWidth="1"/>
    <col min="12" max="12" width="11.21875" hidden="1" customWidth="1"/>
    <col min="13" max="13" width="8.77734375" customWidth="1"/>
    <col min="14" max="14" width="4.44140625" customWidth="1"/>
    <col min="15" max="15" width="11.77734375" hidden="1" customWidth="1"/>
    <col min="16" max="16" width="8.77734375" customWidth="1"/>
    <col min="17" max="17" width="7.21875" style="18" customWidth="1"/>
    <col min="18" max="18" width="6.44140625" customWidth="1"/>
    <col min="19" max="19" width="7" customWidth="1"/>
    <col min="20" max="20" width="5.88671875" customWidth="1"/>
  </cols>
  <sheetData>
    <row r="1" spans="1:20" ht="18" customHeight="1" x14ac:dyDescent="0.3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5" t="s">
        <v>38</v>
      </c>
      <c r="O1" s="36"/>
      <c r="P1" s="37"/>
    </row>
    <row r="2" spans="1:20" ht="11.9" customHeight="1" x14ac:dyDescent="0.3">
      <c r="A2" s="3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39"/>
      <c r="P2" s="40"/>
    </row>
    <row r="3" spans="1:20" s="33" customFormat="1" ht="17.25" customHeight="1" x14ac:dyDescent="0.2">
      <c r="A3" s="41" t="s">
        <v>0</v>
      </c>
      <c r="B3" s="42" t="s">
        <v>12</v>
      </c>
      <c r="C3" s="42" t="s">
        <v>13</v>
      </c>
      <c r="D3" s="42" t="s">
        <v>10</v>
      </c>
      <c r="E3" s="42"/>
      <c r="F3" s="42"/>
      <c r="G3" s="42" t="s">
        <v>3</v>
      </c>
      <c r="H3" s="42" t="s">
        <v>14</v>
      </c>
      <c r="I3" s="42" t="s">
        <v>15</v>
      </c>
      <c r="J3" s="42" t="s">
        <v>16</v>
      </c>
      <c r="K3" s="42" t="s">
        <v>18</v>
      </c>
      <c r="L3" s="42"/>
      <c r="M3" s="42" t="s">
        <v>17</v>
      </c>
      <c r="N3" s="43" t="s">
        <v>19</v>
      </c>
      <c r="O3" s="42"/>
      <c r="P3" s="44" t="s">
        <v>4</v>
      </c>
      <c r="Q3" s="34"/>
    </row>
    <row r="4" spans="1:20" x14ac:dyDescent="0.3">
      <c r="A4" s="27" t="s">
        <v>0</v>
      </c>
      <c r="B4" s="28" t="s">
        <v>1</v>
      </c>
      <c r="C4" s="29" t="s">
        <v>5</v>
      </c>
      <c r="D4" s="29" t="s">
        <v>10</v>
      </c>
      <c r="E4" s="29" t="s">
        <v>11</v>
      </c>
      <c r="F4" s="30" t="s">
        <v>2</v>
      </c>
      <c r="G4" s="30" t="s">
        <v>3</v>
      </c>
      <c r="H4" s="30" t="s">
        <v>14</v>
      </c>
      <c r="I4" s="30" t="s">
        <v>8</v>
      </c>
      <c r="J4" s="31" t="s">
        <v>16</v>
      </c>
      <c r="K4" s="31" t="s">
        <v>18</v>
      </c>
      <c r="L4" s="30" t="s">
        <v>6</v>
      </c>
      <c r="M4" s="30" t="s">
        <v>17</v>
      </c>
      <c r="N4" s="30" t="s">
        <v>22</v>
      </c>
      <c r="O4" s="30" t="s">
        <v>7</v>
      </c>
      <c r="P4" s="32" t="s">
        <v>4</v>
      </c>
      <c r="Q4" s="32" t="s">
        <v>20</v>
      </c>
      <c r="R4" s="6" t="s">
        <v>21</v>
      </c>
      <c r="T4" s="18" t="s">
        <v>0</v>
      </c>
    </row>
    <row r="5" spans="1:20" ht="18.2" x14ac:dyDescent="0.3">
      <c r="A5" s="45">
        <f t="shared" ref="A5:A44" si="0">IF(C5&gt;0,(IF(Q5=8,"N.G.",(IF(Q5=9,"W.A.",T5))))," ")</f>
        <v>1</v>
      </c>
      <c r="B5" s="46">
        <v>82</v>
      </c>
      <c r="C5" s="47" t="s">
        <v>26</v>
      </c>
      <c r="D5" s="47">
        <v>1163440</v>
      </c>
      <c r="E5" s="47"/>
      <c r="F5" s="48"/>
      <c r="G5" s="49">
        <v>5.2094907407407407E-4</v>
      </c>
      <c r="H5" s="50">
        <v>0</v>
      </c>
      <c r="I5" s="51">
        <f t="shared" ref="I5:I45" si="1">IF(G5&gt;0,G5+H5/86400," ")</f>
        <v>5.2094907407407407E-4</v>
      </c>
      <c r="J5" s="49">
        <v>5.2060185185185185E-4</v>
      </c>
      <c r="K5" s="50">
        <v>0</v>
      </c>
      <c r="L5" s="51">
        <f t="shared" ref="L5:L45" si="2">IF(J5&gt;0,J5+K5/86400,"")</f>
        <v>5.2060185185185185E-4</v>
      </c>
      <c r="M5" s="49">
        <v>5.2210648148148147E-4</v>
      </c>
      <c r="N5" s="50">
        <v>0</v>
      </c>
      <c r="O5" s="51">
        <f t="shared" ref="O5:O40" si="3">IF(M5&gt;0,M5+N5/86400,"")</f>
        <v>5.2210648148148147E-4</v>
      </c>
      <c r="P5" s="51">
        <f t="shared" ref="P5:P45" si="4">IF(AND(J5&gt;0,M5&gt;0,L5&gt;O5),L5-O5,IF(AND(J5&gt;0,M5&gt;0,O5&gt;L5),O5-L5,""))</f>
        <v>1.5046296296296205E-6</v>
      </c>
      <c r="Q5" s="53">
        <v>0</v>
      </c>
      <c r="R5" s="26">
        <v>0</v>
      </c>
      <c r="T5" s="18">
        <v>1</v>
      </c>
    </row>
    <row r="6" spans="1:20" ht="18.2" x14ac:dyDescent="0.3">
      <c r="A6" s="45">
        <f t="shared" si="0"/>
        <v>2</v>
      </c>
      <c r="B6" s="46">
        <v>32</v>
      </c>
      <c r="C6" s="47" t="s">
        <v>25</v>
      </c>
      <c r="D6" s="47">
        <v>1175770</v>
      </c>
      <c r="E6" s="47"/>
      <c r="F6" s="52"/>
      <c r="G6" s="49">
        <v>5.1851851851851853E-4</v>
      </c>
      <c r="H6" s="50">
        <v>6</v>
      </c>
      <c r="I6" s="51">
        <f t="shared" si="1"/>
        <v>5.8796296296296298E-4</v>
      </c>
      <c r="J6" s="49">
        <v>5.158564814814815E-4</v>
      </c>
      <c r="K6" s="50">
        <v>0</v>
      </c>
      <c r="L6" s="51">
        <f t="shared" si="2"/>
        <v>5.158564814814815E-4</v>
      </c>
      <c r="M6" s="49">
        <v>5.0844907407407403E-4</v>
      </c>
      <c r="N6" s="50">
        <v>3</v>
      </c>
      <c r="O6" s="51">
        <f t="shared" si="3"/>
        <v>5.4317129629629626E-4</v>
      </c>
      <c r="P6" s="51">
        <f t="shared" si="4"/>
        <v>2.7314814814814758E-5</v>
      </c>
      <c r="Q6" s="54">
        <v>0</v>
      </c>
      <c r="R6" s="3">
        <v>0</v>
      </c>
      <c r="T6" s="18">
        <v>2</v>
      </c>
    </row>
    <row r="7" spans="1:20" ht="18.2" x14ac:dyDescent="0.3">
      <c r="A7" s="45" t="str">
        <f t="shared" si="0"/>
        <v xml:space="preserve"> </v>
      </c>
      <c r="B7" s="46"/>
      <c r="C7" s="47"/>
      <c r="D7" s="47"/>
      <c r="E7" s="47"/>
      <c r="F7" s="52"/>
      <c r="G7" s="49"/>
      <c r="H7" s="50"/>
      <c r="I7" s="51" t="str">
        <f t="shared" si="1"/>
        <v xml:space="preserve"> </v>
      </c>
      <c r="J7" s="49"/>
      <c r="K7" s="50"/>
      <c r="L7" s="51" t="str">
        <f t="shared" si="2"/>
        <v/>
      </c>
      <c r="M7" s="49"/>
      <c r="N7" s="50"/>
      <c r="O7" s="51" t="str">
        <f t="shared" si="3"/>
        <v/>
      </c>
      <c r="P7" s="51" t="str">
        <f t="shared" si="4"/>
        <v/>
      </c>
      <c r="Q7" s="54">
        <v>0</v>
      </c>
      <c r="R7" s="3">
        <v>0</v>
      </c>
      <c r="T7" s="18">
        <v>3</v>
      </c>
    </row>
    <row r="8" spans="1:20" ht="18.2" x14ac:dyDescent="0.3">
      <c r="A8" s="45" t="str">
        <f t="shared" si="0"/>
        <v xml:space="preserve"> </v>
      </c>
      <c r="B8" s="46"/>
      <c r="C8" s="47"/>
      <c r="D8" s="47"/>
      <c r="E8" s="47"/>
      <c r="F8" s="52"/>
      <c r="G8" s="49"/>
      <c r="H8" s="50"/>
      <c r="I8" s="51" t="str">
        <f t="shared" si="1"/>
        <v xml:space="preserve"> </v>
      </c>
      <c r="J8" s="49"/>
      <c r="K8" s="50"/>
      <c r="L8" s="51" t="str">
        <f t="shared" si="2"/>
        <v/>
      </c>
      <c r="M8" s="49"/>
      <c r="N8" s="50"/>
      <c r="O8" s="51" t="str">
        <f t="shared" si="3"/>
        <v/>
      </c>
      <c r="P8" s="51" t="str">
        <f t="shared" si="4"/>
        <v/>
      </c>
      <c r="Q8" s="54">
        <v>0</v>
      </c>
      <c r="R8" s="3">
        <v>0</v>
      </c>
      <c r="T8" s="18">
        <v>4</v>
      </c>
    </row>
    <row r="9" spans="1:20" ht="18.2" x14ac:dyDescent="0.3">
      <c r="A9" s="45" t="str">
        <f t="shared" si="0"/>
        <v xml:space="preserve"> </v>
      </c>
      <c r="B9" s="46"/>
      <c r="C9" s="47"/>
      <c r="D9" s="47"/>
      <c r="E9" s="47"/>
      <c r="F9" s="52"/>
      <c r="G9" s="49"/>
      <c r="H9" s="50"/>
      <c r="I9" s="51" t="str">
        <f t="shared" si="1"/>
        <v xml:space="preserve"> </v>
      </c>
      <c r="J9" s="49"/>
      <c r="K9" s="50"/>
      <c r="L9" s="51" t="str">
        <f t="shared" si="2"/>
        <v/>
      </c>
      <c r="M9" s="49"/>
      <c r="N9" s="50"/>
      <c r="O9" s="51" t="str">
        <f t="shared" si="3"/>
        <v/>
      </c>
      <c r="P9" s="51" t="str">
        <f t="shared" si="4"/>
        <v/>
      </c>
      <c r="Q9" s="54">
        <v>0</v>
      </c>
      <c r="R9" s="3">
        <v>0</v>
      </c>
      <c r="T9" s="18">
        <v>5</v>
      </c>
    </row>
    <row r="10" spans="1:20" ht="18.2" x14ac:dyDescent="0.3">
      <c r="A10" s="45" t="str">
        <f t="shared" si="0"/>
        <v xml:space="preserve"> </v>
      </c>
      <c r="B10" s="46"/>
      <c r="C10" s="47"/>
      <c r="D10" s="47"/>
      <c r="E10" s="47"/>
      <c r="F10" s="52"/>
      <c r="G10" s="49"/>
      <c r="H10" s="50"/>
      <c r="I10" s="51" t="str">
        <f t="shared" si="1"/>
        <v xml:space="preserve"> </v>
      </c>
      <c r="J10" s="49"/>
      <c r="K10" s="50"/>
      <c r="L10" s="51" t="str">
        <f t="shared" si="2"/>
        <v/>
      </c>
      <c r="M10" s="49"/>
      <c r="N10" s="50"/>
      <c r="O10" s="51" t="str">
        <f t="shared" si="3"/>
        <v/>
      </c>
      <c r="P10" s="51" t="str">
        <f t="shared" si="4"/>
        <v/>
      </c>
      <c r="Q10" s="54">
        <v>0</v>
      </c>
      <c r="R10" s="3">
        <v>0</v>
      </c>
      <c r="T10" s="18">
        <v>6</v>
      </c>
    </row>
    <row r="11" spans="1:20" ht="18.2" x14ac:dyDescent="0.3">
      <c r="A11" s="45" t="str">
        <f t="shared" si="0"/>
        <v xml:space="preserve"> </v>
      </c>
      <c r="B11" s="46"/>
      <c r="C11" s="47"/>
      <c r="D11" s="47"/>
      <c r="E11" s="47"/>
      <c r="F11" s="52"/>
      <c r="G11" s="49"/>
      <c r="H11" s="50"/>
      <c r="I11" s="51" t="str">
        <f t="shared" si="1"/>
        <v xml:space="preserve"> </v>
      </c>
      <c r="J11" s="49"/>
      <c r="K11" s="50"/>
      <c r="L11" s="51" t="str">
        <f t="shared" si="2"/>
        <v/>
      </c>
      <c r="M11" s="49"/>
      <c r="N11" s="50"/>
      <c r="O11" s="51" t="str">
        <f t="shared" si="3"/>
        <v/>
      </c>
      <c r="P11" s="51" t="str">
        <f t="shared" si="4"/>
        <v/>
      </c>
      <c r="Q11" s="54">
        <v>0</v>
      </c>
      <c r="R11" s="3">
        <v>0</v>
      </c>
      <c r="T11" s="18">
        <v>7</v>
      </c>
    </row>
    <row r="12" spans="1:20" ht="18.2" x14ac:dyDescent="0.3">
      <c r="A12" s="45" t="str">
        <f t="shared" si="0"/>
        <v xml:space="preserve"> </v>
      </c>
      <c r="B12" s="46"/>
      <c r="C12" s="47"/>
      <c r="D12" s="47"/>
      <c r="E12" s="47"/>
      <c r="F12" s="52"/>
      <c r="G12" s="49"/>
      <c r="H12" s="50"/>
      <c r="I12" s="51" t="str">
        <f t="shared" si="1"/>
        <v xml:space="preserve"> </v>
      </c>
      <c r="J12" s="49"/>
      <c r="K12" s="50"/>
      <c r="L12" s="51" t="str">
        <f t="shared" si="2"/>
        <v/>
      </c>
      <c r="M12" s="49"/>
      <c r="N12" s="50"/>
      <c r="O12" s="51" t="str">
        <f t="shared" si="3"/>
        <v/>
      </c>
      <c r="P12" s="51" t="str">
        <f t="shared" si="4"/>
        <v/>
      </c>
      <c r="Q12" s="54">
        <v>0</v>
      </c>
      <c r="R12" s="3">
        <v>0</v>
      </c>
      <c r="T12" s="18">
        <v>8</v>
      </c>
    </row>
    <row r="13" spans="1:20" ht="18.2" x14ac:dyDescent="0.3">
      <c r="A13" s="45" t="str">
        <f t="shared" si="0"/>
        <v xml:space="preserve"> </v>
      </c>
      <c r="B13" s="46"/>
      <c r="C13" s="47"/>
      <c r="D13" s="47"/>
      <c r="E13" s="47"/>
      <c r="F13" s="52"/>
      <c r="G13" s="49"/>
      <c r="H13" s="50"/>
      <c r="I13" s="51" t="str">
        <f t="shared" si="1"/>
        <v xml:space="preserve"> </v>
      </c>
      <c r="J13" s="49"/>
      <c r="K13" s="50"/>
      <c r="L13" s="51" t="str">
        <f t="shared" si="2"/>
        <v/>
      </c>
      <c r="M13" s="49"/>
      <c r="N13" s="50"/>
      <c r="O13" s="51" t="str">
        <f t="shared" si="3"/>
        <v/>
      </c>
      <c r="P13" s="51" t="str">
        <f t="shared" si="4"/>
        <v/>
      </c>
      <c r="Q13" s="54">
        <v>0</v>
      </c>
      <c r="R13" s="3">
        <v>0</v>
      </c>
      <c r="T13" s="18">
        <v>9</v>
      </c>
    </row>
    <row r="14" spans="1:20" ht="18.2" x14ac:dyDescent="0.3">
      <c r="A14" s="45" t="str">
        <f t="shared" si="0"/>
        <v xml:space="preserve"> </v>
      </c>
      <c r="B14" s="46"/>
      <c r="C14" s="47"/>
      <c r="D14" s="47"/>
      <c r="E14" s="47"/>
      <c r="F14" s="52"/>
      <c r="G14" s="49"/>
      <c r="H14" s="50"/>
      <c r="I14" s="51" t="str">
        <f t="shared" si="1"/>
        <v xml:space="preserve"> </v>
      </c>
      <c r="J14" s="49"/>
      <c r="K14" s="50"/>
      <c r="L14" s="51" t="str">
        <f t="shared" si="2"/>
        <v/>
      </c>
      <c r="M14" s="49"/>
      <c r="N14" s="50"/>
      <c r="O14" s="51" t="str">
        <f t="shared" si="3"/>
        <v/>
      </c>
      <c r="P14" s="51" t="str">
        <f t="shared" si="4"/>
        <v/>
      </c>
      <c r="Q14" s="54">
        <v>0</v>
      </c>
      <c r="R14" s="3">
        <v>0</v>
      </c>
      <c r="T14" s="18">
        <v>10</v>
      </c>
    </row>
    <row r="15" spans="1:20" ht="18.2" x14ac:dyDescent="0.3">
      <c r="A15" s="45" t="str">
        <f t="shared" si="0"/>
        <v xml:space="preserve"> </v>
      </c>
      <c r="B15" s="46"/>
      <c r="C15" s="47"/>
      <c r="D15" s="47"/>
      <c r="E15" s="47"/>
      <c r="F15" s="52"/>
      <c r="G15" s="49"/>
      <c r="H15" s="50"/>
      <c r="I15" s="51" t="str">
        <f t="shared" si="1"/>
        <v xml:space="preserve"> </v>
      </c>
      <c r="J15" s="49"/>
      <c r="K15" s="50"/>
      <c r="L15" s="51" t="str">
        <f t="shared" si="2"/>
        <v/>
      </c>
      <c r="M15" s="49"/>
      <c r="N15" s="50"/>
      <c r="O15" s="51" t="str">
        <f t="shared" si="3"/>
        <v/>
      </c>
      <c r="P15" s="51" t="str">
        <f t="shared" si="4"/>
        <v/>
      </c>
      <c r="Q15" s="54">
        <v>0</v>
      </c>
      <c r="R15" s="3">
        <v>0</v>
      </c>
      <c r="T15" s="18">
        <v>11</v>
      </c>
    </row>
    <row r="16" spans="1:20" ht="18.2" x14ac:dyDescent="0.3">
      <c r="A16" s="45" t="str">
        <f t="shared" si="0"/>
        <v xml:space="preserve"> </v>
      </c>
      <c r="B16" s="46"/>
      <c r="C16" s="47"/>
      <c r="D16" s="47"/>
      <c r="E16" s="47"/>
      <c r="F16" s="52"/>
      <c r="G16" s="49"/>
      <c r="H16" s="50"/>
      <c r="I16" s="51" t="str">
        <f t="shared" si="1"/>
        <v xml:space="preserve"> </v>
      </c>
      <c r="J16" s="49"/>
      <c r="K16" s="50"/>
      <c r="L16" s="51" t="str">
        <f t="shared" si="2"/>
        <v/>
      </c>
      <c r="M16" s="49"/>
      <c r="N16" s="50"/>
      <c r="O16" s="51" t="str">
        <f t="shared" si="3"/>
        <v/>
      </c>
      <c r="P16" s="51" t="str">
        <f t="shared" si="4"/>
        <v/>
      </c>
      <c r="Q16" s="54">
        <v>0</v>
      </c>
      <c r="R16" s="3">
        <v>0</v>
      </c>
      <c r="T16" s="18">
        <v>12</v>
      </c>
    </row>
    <row r="17" spans="1:20" ht="18.2" x14ac:dyDescent="0.3">
      <c r="A17" s="45" t="str">
        <f t="shared" si="0"/>
        <v xml:space="preserve"> </v>
      </c>
      <c r="B17" s="46"/>
      <c r="C17" s="47"/>
      <c r="D17" s="47"/>
      <c r="E17" s="47"/>
      <c r="F17" s="52"/>
      <c r="G17" s="49"/>
      <c r="H17" s="50"/>
      <c r="I17" s="51" t="str">
        <f t="shared" si="1"/>
        <v xml:space="preserve"> </v>
      </c>
      <c r="J17" s="49"/>
      <c r="K17" s="50"/>
      <c r="L17" s="51" t="str">
        <f t="shared" si="2"/>
        <v/>
      </c>
      <c r="M17" s="49"/>
      <c r="N17" s="50"/>
      <c r="O17" s="51" t="str">
        <f t="shared" si="3"/>
        <v/>
      </c>
      <c r="P17" s="51" t="str">
        <f t="shared" si="4"/>
        <v/>
      </c>
      <c r="Q17" s="54">
        <v>0</v>
      </c>
      <c r="R17" s="3">
        <v>0</v>
      </c>
      <c r="T17" s="18">
        <v>13</v>
      </c>
    </row>
    <row r="18" spans="1:20" ht="18.2" x14ac:dyDescent="0.3">
      <c r="A18" s="45" t="str">
        <f t="shared" si="0"/>
        <v xml:space="preserve"> </v>
      </c>
      <c r="B18" s="46"/>
      <c r="C18" s="47"/>
      <c r="D18" s="47"/>
      <c r="E18" s="47"/>
      <c r="F18" s="52"/>
      <c r="G18" s="49"/>
      <c r="H18" s="50"/>
      <c r="I18" s="51" t="str">
        <f t="shared" si="1"/>
        <v xml:space="preserve"> </v>
      </c>
      <c r="J18" s="49"/>
      <c r="K18" s="50"/>
      <c r="L18" s="51" t="str">
        <f t="shared" si="2"/>
        <v/>
      </c>
      <c r="M18" s="49"/>
      <c r="N18" s="50"/>
      <c r="O18" s="51" t="str">
        <f t="shared" si="3"/>
        <v/>
      </c>
      <c r="P18" s="51" t="str">
        <f t="shared" si="4"/>
        <v/>
      </c>
      <c r="Q18" s="54">
        <v>0</v>
      </c>
      <c r="R18" s="3">
        <v>0</v>
      </c>
      <c r="T18" s="18">
        <v>14</v>
      </c>
    </row>
    <row r="19" spans="1:20" ht="18.2" x14ac:dyDescent="0.3">
      <c r="A19" s="45" t="str">
        <f t="shared" si="0"/>
        <v xml:space="preserve"> </v>
      </c>
      <c r="B19" s="46"/>
      <c r="C19" s="47"/>
      <c r="D19" s="47"/>
      <c r="E19" s="47"/>
      <c r="F19" s="52"/>
      <c r="G19" s="49"/>
      <c r="H19" s="50"/>
      <c r="I19" s="51" t="str">
        <f t="shared" si="1"/>
        <v xml:space="preserve"> </v>
      </c>
      <c r="J19" s="49"/>
      <c r="K19" s="50"/>
      <c r="L19" s="51" t="str">
        <f t="shared" si="2"/>
        <v/>
      </c>
      <c r="M19" s="49"/>
      <c r="N19" s="50"/>
      <c r="O19" s="51" t="str">
        <f t="shared" si="3"/>
        <v/>
      </c>
      <c r="P19" s="51" t="str">
        <f t="shared" si="4"/>
        <v/>
      </c>
      <c r="Q19" s="54">
        <v>0</v>
      </c>
      <c r="R19" s="3">
        <v>0</v>
      </c>
      <c r="T19" s="18">
        <v>15</v>
      </c>
    </row>
    <row r="20" spans="1:20" ht="18.2" x14ac:dyDescent="0.3">
      <c r="A20" s="45" t="str">
        <f t="shared" si="0"/>
        <v xml:space="preserve"> </v>
      </c>
      <c r="B20" s="46"/>
      <c r="C20" s="47"/>
      <c r="D20" s="47"/>
      <c r="E20" s="47"/>
      <c r="F20" s="52"/>
      <c r="G20" s="49"/>
      <c r="H20" s="50"/>
      <c r="I20" s="51" t="str">
        <f t="shared" si="1"/>
        <v xml:space="preserve"> </v>
      </c>
      <c r="J20" s="49"/>
      <c r="K20" s="50"/>
      <c r="L20" s="51" t="str">
        <f t="shared" si="2"/>
        <v/>
      </c>
      <c r="M20" s="49"/>
      <c r="N20" s="50"/>
      <c r="O20" s="51" t="str">
        <f t="shared" si="3"/>
        <v/>
      </c>
      <c r="P20" s="51" t="str">
        <f t="shared" si="4"/>
        <v/>
      </c>
      <c r="Q20" s="54">
        <v>0</v>
      </c>
      <c r="R20" s="3">
        <v>0</v>
      </c>
      <c r="T20" s="18">
        <v>16</v>
      </c>
    </row>
    <row r="21" spans="1:20" ht="18.2" x14ac:dyDescent="0.3">
      <c r="A21" s="45" t="str">
        <f t="shared" si="0"/>
        <v xml:space="preserve"> </v>
      </c>
      <c r="B21" s="46"/>
      <c r="C21" s="47"/>
      <c r="D21" s="47"/>
      <c r="E21" s="47"/>
      <c r="F21" s="52"/>
      <c r="G21" s="49"/>
      <c r="H21" s="50"/>
      <c r="I21" s="51" t="str">
        <f t="shared" si="1"/>
        <v xml:space="preserve"> </v>
      </c>
      <c r="J21" s="49"/>
      <c r="K21" s="50"/>
      <c r="L21" s="51" t="str">
        <f t="shared" si="2"/>
        <v/>
      </c>
      <c r="M21" s="49"/>
      <c r="N21" s="50"/>
      <c r="O21" s="51" t="str">
        <f t="shared" si="3"/>
        <v/>
      </c>
      <c r="P21" s="51" t="str">
        <f t="shared" si="4"/>
        <v/>
      </c>
      <c r="Q21" s="54">
        <v>0</v>
      </c>
      <c r="R21" s="3">
        <v>0</v>
      </c>
      <c r="T21" s="18">
        <v>17</v>
      </c>
    </row>
    <row r="22" spans="1:20" ht="18.2" x14ac:dyDescent="0.3">
      <c r="A22" s="45" t="str">
        <f t="shared" si="0"/>
        <v xml:space="preserve"> </v>
      </c>
      <c r="B22" s="46"/>
      <c r="C22" s="47"/>
      <c r="D22" s="47"/>
      <c r="E22" s="47"/>
      <c r="F22" s="52"/>
      <c r="G22" s="49"/>
      <c r="H22" s="50"/>
      <c r="I22" s="51" t="str">
        <f t="shared" si="1"/>
        <v xml:space="preserve"> </v>
      </c>
      <c r="J22" s="49"/>
      <c r="K22" s="50"/>
      <c r="L22" s="51" t="str">
        <f t="shared" si="2"/>
        <v/>
      </c>
      <c r="M22" s="49"/>
      <c r="N22" s="50"/>
      <c r="O22" s="51" t="str">
        <f t="shared" si="3"/>
        <v/>
      </c>
      <c r="P22" s="51" t="str">
        <f t="shared" si="4"/>
        <v/>
      </c>
      <c r="Q22" s="54">
        <v>0</v>
      </c>
      <c r="R22" s="3">
        <v>0</v>
      </c>
      <c r="T22" s="18">
        <v>18</v>
      </c>
    </row>
    <row r="23" spans="1:20" ht="18.2" x14ac:dyDescent="0.3">
      <c r="A23" s="45" t="str">
        <f t="shared" si="0"/>
        <v xml:space="preserve"> </v>
      </c>
      <c r="B23" s="46"/>
      <c r="C23" s="47"/>
      <c r="D23" s="47"/>
      <c r="E23" s="47"/>
      <c r="F23" s="52"/>
      <c r="G23" s="49"/>
      <c r="H23" s="50"/>
      <c r="I23" s="51" t="str">
        <f t="shared" si="1"/>
        <v xml:space="preserve"> </v>
      </c>
      <c r="J23" s="49"/>
      <c r="K23" s="50"/>
      <c r="L23" s="51" t="str">
        <f t="shared" si="2"/>
        <v/>
      </c>
      <c r="M23" s="49"/>
      <c r="N23" s="50"/>
      <c r="O23" s="51" t="str">
        <f t="shared" si="3"/>
        <v/>
      </c>
      <c r="P23" s="51" t="str">
        <f t="shared" si="4"/>
        <v/>
      </c>
      <c r="Q23" s="54">
        <v>0</v>
      </c>
      <c r="R23" s="3">
        <v>0</v>
      </c>
      <c r="T23" s="18">
        <v>19</v>
      </c>
    </row>
    <row r="24" spans="1:20" ht="18.2" x14ac:dyDescent="0.3">
      <c r="A24" s="45" t="str">
        <f t="shared" si="0"/>
        <v xml:space="preserve"> </v>
      </c>
      <c r="B24" s="46"/>
      <c r="C24" s="47"/>
      <c r="D24" s="47"/>
      <c r="E24" s="47"/>
      <c r="F24" s="52"/>
      <c r="G24" s="49"/>
      <c r="H24" s="50"/>
      <c r="I24" s="51" t="str">
        <f t="shared" si="1"/>
        <v xml:space="preserve"> </v>
      </c>
      <c r="J24" s="49"/>
      <c r="K24" s="50"/>
      <c r="L24" s="51" t="str">
        <f t="shared" si="2"/>
        <v/>
      </c>
      <c r="M24" s="49"/>
      <c r="N24" s="50"/>
      <c r="O24" s="51" t="str">
        <f t="shared" si="3"/>
        <v/>
      </c>
      <c r="P24" s="51" t="str">
        <f t="shared" si="4"/>
        <v/>
      </c>
      <c r="Q24" s="54">
        <v>0</v>
      </c>
      <c r="R24" s="3">
        <v>0</v>
      </c>
      <c r="T24" s="18">
        <v>20</v>
      </c>
    </row>
    <row r="25" spans="1:20" ht="18.2" x14ac:dyDescent="0.3">
      <c r="A25" s="45" t="str">
        <f t="shared" si="0"/>
        <v xml:space="preserve"> </v>
      </c>
      <c r="B25" s="46"/>
      <c r="C25" s="47"/>
      <c r="D25" s="47"/>
      <c r="E25" s="47"/>
      <c r="F25" s="52"/>
      <c r="G25" s="49"/>
      <c r="H25" s="50"/>
      <c r="I25" s="51" t="str">
        <f t="shared" si="1"/>
        <v xml:space="preserve"> </v>
      </c>
      <c r="J25" s="49"/>
      <c r="K25" s="50"/>
      <c r="L25" s="51" t="str">
        <f t="shared" si="2"/>
        <v/>
      </c>
      <c r="M25" s="49"/>
      <c r="N25" s="50"/>
      <c r="O25" s="51" t="str">
        <f t="shared" si="3"/>
        <v/>
      </c>
      <c r="P25" s="51" t="str">
        <f t="shared" si="4"/>
        <v/>
      </c>
      <c r="Q25" s="54">
        <v>0</v>
      </c>
      <c r="R25" s="3">
        <v>0</v>
      </c>
      <c r="T25" s="18">
        <v>21</v>
      </c>
    </row>
    <row r="26" spans="1:20" ht="18.2" x14ac:dyDescent="0.3">
      <c r="A26" s="45" t="str">
        <f t="shared" si="0"/>
        <v xml:space="preserve"> </v>
      </c>
      <c r="B26" s="46"/>
      <c r="C26" s="47"/>
      <c r="D26" s="47"/>
      <c r="E26" s="47"/>
      <c r="F26" s="52"/>
      <c r="G26" s="49"/>
      <c r="H26" s="50"/>
      <c r="I26" s="51" t="str">
        <f t="shared" si="1"/>
        <v xml:space="preserve"> </v>
      </c>
      <c r="J26" s="49"/>
      <c r="K26" s="50"/>
      <c r="L26" s="51" t="str">
        <f t="shared" si="2"/>
        <v/>
      </c>
      <c r="M26" s="49"/>
      <c r="N26" s="50"/>
      <c r="O26" s="51" t="str">
        <f t="shared" si="3"/>
        <v/>
      </c>
      <c r="P26" s="51" t="str">
        <f t="shared" si="4"/>
        <v/>
      </c>
      <c r="Q26" s="54">
        <v>0</v>
      </c>
      <c r="R26" s="3">
        <v>0</v>
      </c>
      <c r="T26" s="18">
        <v>22</v>
      </c>
    </row>
    <row r="27" spans="1:20" ht="18.2" x14ac:dyDescent="0.3">
      <c r="A27" s="45" t="str">
        <f t="shared" si="0"/>
        <v xml:space="preserve"> </v>
      </c>
      <c r="B27" s="46"/>
      <c r="C27" s="47"/>
      <c r="D27" s="47"/>
      <c r="E27" s="47"/>
      <c r="F27" s="52"/>
      <c r="G27" s="49"/>
      <c r="H27" s="50"/>
      <c r="I27" s="51" t="str">
        <f t="shared" si="1"/>
        <v xml:space="preserve"> </v>
      </c>
      <c r="J27" s="49"/>
      <c r="K27" s="50"/>
      <c r="L27" s="51" t="str">
        <f t="shared" si="2"/>
        <v/>
      </c>
      <c r="M27" s="49"/>
      <c r="N27" s="50"/>
      <c r="O27" s="51" t="str">
        <f t="shared" si="3"/>
        <v/>
      </c>
      <c r="P27" s="51" t="str">
        <f t="shared" si="4"/>
        <v/>
      </c>
      <c r="Q27" s="54">
        <v>0</v>
      </c>
      <c r="R27" s="3">
        <v>0</v>
      </c>
      <c r="T27" s="18">
        <v>23</v>
      </c>
    </row>
    <row r="28" spans="1:20" ht="18.2" x14ac:dyDescent="0.3">
      <c r="A28" s="45" t="str">
        <f t="shared" si="0"/>
        <v xml:space="preserve"> </v>
      </c>
      <c r="B28" s="46"/>
      <c r="C28" s="47"/>
      <c r="D28" s="47"/>
      <c r="E28" s="47"/>
      <c r="F28" s="52"/>
      <c r="G28" s="49"/>
      <c r="H28" s="50"/>
      <c r="I28" s="51" t="str">
        <f t="shared" si="1"/>
        <v xml:space="preserve"> </v>
      </c>
      <c r="J28" s="49"/>
      <c r="K28" s="50"/>
      <c r="L28" s="51" t="str">
        <f t="shared" si="2"/>
        <v/>
      </c>
      <c r="M28" s="49"/>
      <c r="N28" s="50"/>
      <c r="O28" s="51" t="str">
        <f t="shared" si="3"/>
        <v/>
      </c>
      <c r="P28" s="51" t="str">
        <f t="shared" si="4"/>
        <v/>
      </c>
      <c r="Q28" s="54">
        <v>0</v>
      </c>
      <c r="R28" s="3">
        <v>0</v>
      </c>
      <c r="T28" s="18">
        <v>24</v>
      </c>
    </row>
    <row r="29" spans="1:20" ht="18.2" x14ac:dyDescent="0.3">
      <c r="A29" s="45" t="str">
        <f t="shared" si="0"/>
        <v xml:space="preserve"> </v>
      </c>
      <c r="B29" s="46"/>
      <c r="C29" s="47"/>
      <c r="D29" s="47"/>
      <c r="E29" s="47"/>
      <c r="F29" s="52"/>
      <c r="G29" s="49"/>
      <c r="H29" s="50"/>
      <c r="I29" s="51" t="str">
        <f t="shared" si="1"/>
        <v xml:space="preserve"> </v>
      </c>
      <c r="J29" s="49"/>
      <c r="K29" s="50"/>
      <c r="L29" s="51" t="str">
        <f t="shared" si="2"/>
        <v/>
      </c>
      <c r="M29" s="49"/>
      <c r="N29" s="50"/>
      <c r="O29" s="51" t="str">
        <f t="shared" si="3"/>
        <v/>
      </c>
      <c r="P29" s="51" t="str">
        <f t="shared" si="4"/>
        <v/>
      </c>
      <c r="Q29" s="54">
        <v>0</v>
      </c>
      <c r="R29" s="3">
        <v>0</v>
      </c>
      <c r="T29" s="18">
        <v>25</v>
      </c>
    </row>
    <row r="30" spans="1:20" ht="18.2" x14ac:dyDescent="0.3">
      <c r="A30" s="45" t="str">
        <f t="shared" si="0"/>
        <v xml:space="preserve"> </v>
      </c>
      <c r="B30" s="46"/>
      <c r="C30" s="47"/>
      <c r="D30" s="47"/>
      <c r="E30" s="47"/>
      <c r="F30" s="52"/>
      <c r="G30" s="49"/>
      <c r="H30" s="50"/>
      <c r="I30" s="51" t="str">
        <f t="shared" si="1"/>
        <v xml:space="preserve"> </v>
      </c>
      <c r="J30" s="49"/>
      <c r="K30" s="50"/>
      <c r="L30" s="51" t="str">
        <f t="shared" si="2"/>
        <v/>
      </c>
      <c r="M30" s="49"/>
      <c r="N30" s="50"/>
      <c r="O30" s="51" t="str">
        <f t="shared" si="3"/>
        <v/>
      </c>
      <c r="P30" s="51" t="str">
        <f t="shared" si="4"/>
        <v/>
      </c>
      <c r="Q30" s="54">
        <v>0</v>
      </c>
      <c r="R30" s="3">
        <v>0</v>
      </c>
      <c r="T30" s="18">
        <v>26</v>
      </c>
    </row>
    <row r="31" spans="1:20" ht="18.2" x14ac:dyDescent="0.3">
      <c r="A31" s="45" t="str">
        <f t="shared" si="0"/>
        <v xml:space="preserve"> </v>
      </c>
      <c r="B31" s="46"/>
      <c r="C31" s="47"/>
      <c r="D31" s="47"/>
      <c r="E31" s="47"/>
      <c r="F31" s="52"/>
      <c r="G31" s="49"/>
      <c r="H31" s="50"/>
      <c r="I31" s="51" t="str">
        <f t="shared" si="1"/>
        <v xml:space="preserve"> </v>
      </c>
      <c r="J31" s="49"/>
      <c r="K31" s="50"/>
      <c r="L31" s="51" t="str">
        <f t="shared" si="2"/>
        <v/>
      </c>
      <c r="M31" s="49"/>
      <c r="N31" s="50"/>
      <c r="O31" s="51" t="str">
        <f t="shared" si="3"/>
        <v/>
      </c>
      <c r="P31" s="51" t="str">
        <f t="shared" si="4"/>
        <v/>
      </c>
      <c r="Q31" s="54">
        <v>0</v>
      </c>
      <c r="R31" s="3">
        <v>0</v>
      </c>
      <c r="T31" s="18">
        <v>27</v>
      </c>
    </row>
    <row r="32" spans="1:20" ht="18.2" x14ac:dyDescent="0.3">
      <c r="A32" s="45" t="str">
        <f t="shared" si="0"/>
        <v xml:space="preserve"> </v>
      </c>
      <c r="B32" s="46"/>
      <c r="C32" s="47"/>
      <c r="D32" s="47"/>
      <c r="E32" s="47"/>
      <c r="F32" s="52"/>
      <c r="G32" s="49"/>
      <c r="H32" s="50"/>
      <c r="I32" s="51" t="str">
        <f t="shared" si="1"/>
        <v xml:space="preserve"> </v>
      </c>
      <c r="J32" s="49"/>
      <c r="K32" s="50"/>
      <c r="L32" s="51" t="str">
        <f t="shared" si="2"/>
        <v/>
      </c>
      <c r="M32" s="49"/>
      <c r="N32" s="50"/>
      <c r="O32" s="51" t="str">
        <f t="shared" si="3"/>
        <v/>
      </c>
      <c r="P32" s="51" t="str">
        <f t="shared" si="4"/>
        <v/>
      </c>
      <c r="Q32" s="54">
        <v>0</v>
      </c>
      <c r="R32" s="3">
        <v>0</v>
      </c>
      <c r="T32" s="18">
        <v>28</v>
      </c>
    </row>
    <row r="33" spans="1:20" ht="18.2" x14ac:dyDescent="0.3">
      <c r="A33" s="45" t="str">
        <f t="shared" si="0"/>
        <v xml:space="preserve"> </v>
      </c>
      <c r="B33" s="46"/>
      <c r="C33" s="47"/>
      <c r="D33" s="47"/>
      <c r="E33" s="47"/>
      <c r="F33" s="52"/>
      <c r="G33" s="49"/>
      <c r="H33" s="50"/>
      <c r="I33" s="51" t="str">
        <f t="shared" si="1"/>
        <v xml:space="preserve"> </v>
      </c>
      <c r="J33" s="49"/>
      <c r="K33" s="50"/>
      <c r="L33" s="51" t="str">
        <f t="shared" si="2"/>
        <v/>
      </c>
      <c r="M33" s="49"/>
      <c r="N33" s="50"/>
      <c r="O33" s="51" t="str">
        <f t="shared" si="3"/>
        <v/>
      </c>
      <c r="P33" s="51" t="str">
        <f t="shared" si="4"/>
        <v/>
      </c>
      <c r="Q33" s="54">
        <v>0</v>
      </c>
      <c r="R33" s="3">
        <v>0</v>
      </c>
      <c r="T33" s="18">
        <v>29</v>
      </c>
    </row>
    <row r="34" spans="1:20" ht="18.2" x14ac:dyDescent="0.3">
      <c r="A34" s="45" t="str">
        <f t="shared" si="0"/>
        <v xml:space="preserve"> </v>
      </c>
      <c r="B34" s="46"/>
      <c r="C34" s="47"/>
      <c r="D34" s="47"/>
      <c r="E34" s="47"/>
      <c r="F34" s="52"/>
      <c r="G34" s="49"/>
      <c r="H34" s="50"/>
      <c r="I34" s="51" t="str">
        <f t="shared" si="1"/>
        <v xml:space="preserve"> </v>
      </c>
      <c r="J34" s="49"/>
      <c r="K34" s="50"/>
      <c r="L34" s="51" t="str">
        <f t="shared" si="2"/>
        <v/>
      </c>
      <c r="M34" s="49"/>
      <c r="N34" s="50"/>
      <c r="O34" s="51" t="str">
        <f t="shared" si="3"/>
        <v/>
      </c>
      <c r="P34" s="51" t="str">
        <f t="shared" si="4"/>
        <v/>
      </c>
      <c r="Q34" s="54">
        <v>0</v>
      </c>
      <c r="R34" s="3">
        <v>0</v>
      </c>
      <c r="T34" s="18">
        <v>30</v>
      </c>
    </row>
    <row r="35" spans="1:20" ht="18.2" x14ac:dyDescent="0.3">
      <c r="A35" s="45" t="str">
        <f t="shared" si="0"/>
        <v xml:space="preserve"> </v>
      </c>
      <c r="B35" s="46"/>
      <c r="C35" s="47"/>
      <c r="D35" s="47"/>
      <c r="E35" s="47"/>
      <c r="F35" s="52"/>
      <c r="G35" s="49"/>
      <c r="H35" s="50"/>
      <c r="I35" s="51" t="str">
        <f t="shared" si="1"/>
        <v xml:space="preserve"> </v>
      </c>
      <c r="J35" s="49"/>
      <c r="K35" s="50"/>
      <c r="L35" s="51" t="str">
        <f t="shared" si="2"/>
        <v/>
      </c>
      <c r="M35" s="49"/>
      <c r="N35" s="50"/>
      <c r="O35" s="51" t="str">
        <f t="shared" si="3"/>
        <v/>
      </c>
      <c r="P35" s="51" t="str">
        <f t="shared" si="4"/>
        <v/>
      </c>
      <c r="Q35" s="54">
        <v>0</v>
      </c>
      <c r="R35" s="3">
        <v>0</v>
      </c>
      <c r="T35" s="18">
        <v>31</v>
      </c>
    </row>
    <row r="36" spans="1:20" ht="18.2" x14ac:dyDescent="0.3">
      <c r="A36" s="45" t="str">
        <f t="shared" si="0"/>
        <v xml:space="preserve"> </v>
      </c>
      <c r="B36" s="46"/>
      <c r="C36" s="47"/>
      <c r="D36" s="47"/>
      <c r="E36" s="47"/>
      <c r="F36" s="52"/>
      <c r="G36" s="49"/>
      <c r="H36" s="50"/>
      <c r="I36" s="51" t="str">
        <f t="shared" si="1"/>
        <v xml:space="preserve"> </v>
      </c>
      <c r="J36" s="49"/>
      <c r="K36" s="50"/>
      <c r="L36" s="51" t="str">
        <f t="shared" si="2"/>
        <v/>
      </c>
      <c r="M36" s="49"/>
      <c r="N36" s="50"/>
      <c r="O36" s="51" t="str">
        <f t="shared" si="3"/>
        <v/>
      </c>
      <c r="P36" s="51" t="str">
        <f t="shared" si="4"/>
        <v/>
      </c>
      <c r="Q36" s="54">
        <v>0</v>
      </c>
      <c r="R36" s="3">
        <v>0</v>
      </c>
      <c r="T36" s="18">
        <v>32</v>
      </c>
    </row>
    <row r="37" spans="1:20" ht="18.2" x14ac:dyDescent="0.3">
      <c r="A37" s="45" t="str">
        <f t="shared" si="0"/>
        <v xml:space="preserve"> </v>
      </c>
      <c r="B37" s="46"/>
      <c r="C37" s="47"/>
      <c r="D37" s="47"/>
      <c r="E37" s="47"/>
      <c r="F37" s="52"/>
      <c r="G37" s="49"/>
      <c r="H37" s="50"/>
      <c r="I37" s="51" t="str">
        <f t="shared" si="1"/>
        <v xml:space="preserve"> </v>
      </c>
      <c r="J37" s="49"/>
      <c r="K37" s="50"/>
      <c r="L37" s="51" t="str">
        <f t="shared" si="2"/>
        <v/>
      </c>
      <c r="M37" s="49"/>
      <c r="N37" s="50"/>
      <c r="O37" s="51" t="str">
        <f t="shared" si="3"/>
        <v/>
      </c>
      <c r="P37" s="51" t="str">
        <f t="shared" si="4"/>
        <v/>
      </c>
      <c r="Q37" s="54">
        <v>0</v>
      </c>
      <c r="R37" s="3">
        <v>0</v>
      </c>
      <c r="T37" s="18">
        <v>33</v>
      </c>
    </row>
    <row r="38" spans="1:20" ht="18.2" x14ac:dyDescent="0.3">
      <c r="A38" s="45" t="str">
        <f t="shared" si="0"/>
        <v xml:space="preserve"> </v>
      </c>
      <c r="B38" s="46"/>
      <c r="C38" s="47"/>
      <c r="D38" s="47"/>
      <c r="E38" s="47"/>
      <c r="F38" s="52"/>
      <c r="G38" s="49"/>
      <c r="H38" s="50"/>
      <c r="I38" s="51" t="str">
        <f t="shared" si="1"/>
        <v xml:space="preserve"> </v>
      </c>
      <c r="J38" s="49"/>
      <c r="K38" s="50"/>
      <c r="L38" s="51" t="str">
        <f t="shared" si="2"/>
        <v/>
      </c>
      <c r="M38" s="49"/>
      <c r="N38" s="50"/>
      <c r="O38" s="51" t="str">
        <f t="shared" si="3"/>
        <v/>
      </c>
      <c r="P38" s="51" t="str">
        <f t="shared" si="4"/>
        <v/>
      </c>
      <c r="Q38" s="54">
        <v>0</v>
      </c>
      <c r="R38" s="3">
        <v>0</v>
      </c>
      <c r="T38" s="18">
        <v>34</v>
      </c>
    </row>
    <row r="39" spans="1:20" ht="18.2" x14ac:dyDescent="0.3">
      <c r="A39" s="45" t="str">
        <f t="shared" si="0"/>
        <v xml:space="preserve"> </v>
      </c>
      <c r="B39" s="46"/>
      <c r="C39" s="47"/>
      <c r="D39" s="47"/>
      <c r="E39" s="47"/>
      <c r="F39" s="52"/>
      <c r="G39" s="49"/>
      <c r="H39" s="50"/>
      <c r="I39" s="51" t="str">
        <f t="shared" si="1"/>
        <v xml:space="preserve"> </v>
      </c>
      <c r="J39" s="49"/>
      <c r="K39" s="50"/>
      <c r="L39" s="51" t="str">
        <f t="shared" si="2"/>
        <v/>
      </c>
      <c r="M39" s="49"/>
      <c r="N39" s="50"/>
      <c r="O39" s="51" t="str">
        <f t="shared" si="3"/>
        <v/>
      </c>
      <c r="P39" s="51" t="str">
        <f t="shared" si="4"/>
        <v/>
      </c>
      <c r="Q39" s="54">
        <v>0</v>
      </c>
      <c r="R39" s="3">
        <v>0</v>
      </c>
      <c r="T39" s="18">
        <v>35</v>
      </c>
    </row>
    <row r="40" spans="1:20" ht="18.2" x14ac:dyDescent="0.3">
      <c r="A40" s="45" t="str">
        <f t="shared" si="0"/>
        <v xml:space="preserve"> </v>
      </c>
      <c r="B40" s="46"/>
      <c r="C40" s="47"/>
      <c r="D40" s="47"/>
      <c r="E40" s="47"/>
      <c r="F40" s="52"/>
      <c r="G40" s="49"/>
      <c r="H40" s="50"/>
      <c r="I40" s="51" t="str">
        <f t="shared" si="1"/>
        <v xml:space="preserve"> </v>
      </c>
      <c r="J40" s="49"/>
      <c r="K40" s="50"/>
      <c r="L40" s="51" t="str">
        <f t="shared" si="2"/>
        <v/>
      </c>
      <c r="M40" s="49"/>
      <c r="N40" s="50"/>
      <c r="O40" s="51" t="str">
        <f t="shared" si="3"/>
        <v/>
      </c>
      <c r="P40" s="51" t="str">
        <f t="shared" si="4"/>
        <v/>
      </c>
      <c r="Q40" s="54">
        <v>0</v>
      </c>
      <c r="R40" s="3">
        <v>0</v>
      </c>
      <c r="T40" s="18">
        <v>36</v>
      </c>
    </row>
    <row r="41" spans="1:20" ht="18.2" x14ac:dyDescent="0.3">
      <c r="A41" s="45" t="str">
        <f t="shared" si="0"/>
        <v xml:space="preserve"> </v>
      </c>
      <c r="B41" s="46"/>
      <c r="C41" s="47"/>
      <c r="D41" s="47"/>
      <c r="E41" s="47"/>
      <c r="F41" s="52"/>
      <c r="G41" s="49"/>
      <c r="H41" s="50"/>
      <c r="I41" s="51" t="str">
        <f t="shared" si="1"/>
        <v xml:space="preserve"> </v>
      </c>
      <c r="J41" s="49"/>
      <c r="K41" s="50"/>
      <c r="L41" s="51" t="str">
        <f t="shared" si="2"/>
        <v/>
      </c>
      <c r="M41" s="49"/>
      <c r="N41" s="50"/>
      <c r="O41" s="51"/>
      <c r="P41" s="51" t="str">
        <f t="shared" si="4"/>
        <v/>
      </c>
      <c r="Q41" s="54">
        <v>0</v>
      </c>
      <c r="R41" s="3">
        <v>0</v>
      </c>
      <c r="T41" s="18">
        <v>37</v>
      </c>
    </row>
    <row r="42" spans="1:20" ht="18.2" x14ac:dyDescent="0.3">
      <c r="A42" s="45" t="str">
        <f t="shared" si="0"/>
        <v xml:space="preserve"> </v>
      </c>
      <c r="B42" s="46"/>
      <c r="C42" s="47"/>
      <c r="D42" s="47"/>
      <c r="E42" s="47"/>
      <c r="F42" s="52"/>
      <c r="G42" s="49"/>
      <c r="H42" s="50"/>
      <c r="I42" s="51" t="str">
        <f t="shared" si="1"/>
        <v xml:space="preserve"> </v>
      </c>
      <c r="J42" s="49"/>
      <c r="K42" s="50"/>
      <c r="L42" s="51" t="str">
        <f t="shared" si="2"/>
        <v/>
      </c>
      <c r="M42" s="49"/>
      <c r="N42" s="50"/>
      <c r="O42" s="51"/>
      <c r="P42" s="51" t="str">
        <f t="shared" si="4"/>
        <v/>
      </c>
      <c r="Q42" s="54">
        <v>0</v>
      </c>
      <c r="R42" s="3">
        <v>0</v>
      </c>
      <c r="T42" s="18">
        <v>38</v>
      </c>
    </row>
    <row r="43" spans="1:20" ht="18.2" x14ac:dyDescent="0.3">
      <c r="A43" s="45" t="str">
        <f t="shared" si="0"/>
        <v xml:space="preserve"> </v>
      </c>
      <c r="B43" s="46"/>
      <c r="C43" s="47"/>
      <c r="D43" s="47"/>
      <c r="E43" s="47"/>
      <c r="F43" s="52"/>
      <c r="G43" s="49"/>
      <c r="H43" s="50"/>
      <c r="I43" s="51" t="str">
        <f t="shared" si="1"/>
        <v xml:space="preserve"> </v>
      </c>
      <c r="J43" s="49"/>
      <c r="K43" s="50"/>
      <c r="L43" s="51" t="str">
        <f t="shared" si="2"/>
        <v/>
      </c>
      <c r="M43" s="49"/>
      <c r="N43" s="50"/>
      <c r="O43" s="51"/>
      <c r="P43" s="51" t="str">
        <f t="shared" si="4"/>
        <v/>
      </c>
      <c r="Q43" s="54">
        <v>0</v>
      </c>
      <c r="R43" s="3">
        <v>0</v>
      </c>
      <c r="T43" s="18">
        <v>39</v>
      </c>
    </row>
    <row r="44" spans="1:20" ht="18.2" x14ac:dyDescent="0.3">
      <c r="A44" s="45" t="str">
        <f t="shared" si="0"/>
        <v xml:space="preserve"> </v>
      </c>
      <c r="B44" s="46"/>
      <c r="C44" s="47"/>
      <c r="D44" s="47"/>
      <c r="E44" s="47"/>
      <c r="F44" s="52"/>
      <c r="G44" s="49"/>
      <c r="H44" s="50"/>
      <c r="I44" s="51" t="str">
        <f t="shared" si="1"/>
        <v xml:space="preserve"> </v>
      </c>
      <c r="J44" s="49"/>
      <c r="K44" s="50"/>
      <c r="L44" s="51" t="str">
        <f t="shared" si="2"/>
        <v/>
      </c>
      <c r="M44" s="49"/>
      <c r="N44" s="50"/>
      <c r="O44" s="51"/>
      <c r="P44" s="51" t="str">
        <f t="shared" si="4"/>
        <v/>
      </c>
      <c r="Q44" s="54">
        <v>0</v>
      </c>
      <c r="R44" s="3">
        <v>0</v>
      </c>
      <c r="T44" s="18">
        <v>40</v>
      </c>
    </row>
    <row r="45" spans="1:20" s="16" customFormat="1" ht="18.2" x14ac:dyDescent="0.3">
      <c r="A45" s="20"/>
      <c r="B45" s="2"/>
      <c r="C45" s="7"/>
      <c r="D45" s="7"/>
      <c r="E45" s="7"/>
      <c r="F45" s="1"/>
      <c r="G45" s="21"/>
      <c r="H45" s="22"/>
      <c r="I45" s="23" t="str">
        <f t="shared" si="1"/>
        <v xml:space="preserve"> </v>
      </c>
      <c r="J45" s="21"/>
      <c r="K45" s="22"/>
      <c r="L45" s="23" t="str">
        <f t="shared" si="2"/>
        <v/>
      </c>
      <c r="M45" s="21"/>
      <c r="N45" s="22"/>
      <c r="O45" s="23"/>
      <c r="P45" s="23" t="str">
        <f t="shared" si="4"/>
        <v/>
      </c>
      <c r="Q45" s="54">
        <v>0</v>
      </c>
      <c r="R45" s="3">
        <v>0</v>
      </c>
      <c r="S45" s="17"/>
      <c r="T45" s="19"/>
    </row>
    <row r="46" spans="1:20" ht="18.2" x14ac:dyDescent="0.3">
      <c r="A46" s="8"/>
      <c r="B46" s="9" t="s">
        <v>9</v>
      </c>
      <c r="C46" s="10"/>
      <c r="D46" s="11"/>
      <c r="E46" s="12"/>
      <c r="F46" s="13" t="str">
        <f t="shared" ref="F46" si="5">IF(D46&gt;0,D46+E46/86400," ")</f>
        <v xml:space="preserve"> </v>
      </c>
      <c r="G46" s="11"/>
      <c r="H46" s="12"/>
      <c r="I46" s="13" t="str">
        <f t="shared" ref="I46" si="6">IF(G46&gt;0,G46+H46/86400,"")</f>
        <v/>
      </c>
      <c r="J46" s="11"/>
      <c r="K46" s="12"/>
      <c r="L46" s="13" t="str">
        <f t="shared" ref="L46" si="7">IF(J46&gt;0,J46+K46/86400,"")</f>
        <v/>
      </c>
      <c r="M46" s="14" t="str">
        <f t="shared" ref="M46" si="8">IF(AND(G46&gt;0,J46&gt;0,I46&gt;L46),I46-L46,IF(AND(G46&gt;0,J46&gt;0,L46&gt;I46),L46-I46,""))</f>
        <v/>
      </c>
      <c r="N46" s="15">
        <v>0</v>
      </c>
    </row>
  </sheetData>
  <sheetProtection sort="0"/>
  <sortState ref="C4:W251">
    <sortCondition ref="T4:T251"/>
    <sortCondition ref="U4:U251"/>
    <sortCondition ref="V4:V251"/>
    <sortCondition ref="W4:W251"/>
  </sortState>
  <printOptions horizontalCentered="1"/>
  <pageMargins left="0.51181102362204722" right="0" top="1.1811023622047245" bottom="0.78740157480314965" header="0.31496062992125984" footer="0.31496062992125984"/>
  <pageSetup paperSize="9" orientation="portrait" r:id="rId1"/>
  <headerFooter>
    <oddHeader>&amp;C&amp;"Courier New,Fett"&amp;28 18. ADAC Potzberg Slalom
&amp;16Offizielles Endergebnis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46"/>
  <sheetViews>
    <sheetView tabSelected="1" zoomScale="150" zoomScaleNormal="150" workbookViewId="0">
      <selection activeCell="K15" sqref="K15"/>
    </sheetView>
  </sheetViews>
  <sheetFormatPr baseColWidth="10" defaultRowHeight="15.05" x14ac:dyDescent="0.3"/>
  <cols>
    <col min="1" max="1" width="4.21875" customWidth="1"/>
    <col min="2" max="2" width="4.33203125" customWidth="1"/>
    <col min="3" max="3" width="20.88671875" customWidth="1"/>
    <col min="4" max="4" width="12.44140625" customWidth="1"/>
    <col min="5" max="5" width="13.21875" hidden="1" customWidth="1"/>
    <col min="6" max="6" width="8.21875" hidden="1" customWidth="1"/>
    <col min="7" max="7" width="8.77734375" customWidth="1"/>
    <col min="8" max="8" width="3.5546875" customWidth="1"/>
    <col min="9" max="9" width="12.6640625" hidden="1" customWidth="1"/>
    <col min="10" max="10" width="8.6640625" customWidth="1"/>
    <col min="11" max="11" width="4.21875" customWidth="1"/>
    <col min="12" max="12" width="11.21875" hidden="1" customWidth="1"/>
    <col min="13" max="13" width="8.77734375" customWidth="1"/>
    <col min="14" max="14" width="4.44140625" customWidth="1"/>
    <col min="15" max="15" width="11.77734375" hidden="1" customWidth="1"/>
    <col min="16" max="16" width="8.77734375" customWidth="1"/>
    <col min="17" max="17" width="7.21875" style="18" customWidth="1"/>
    <col min="18" max="18" width="6.44140625" customWidth="1"/>
    <col min="19" max="19" width="7" customWidth="1"/>
    <col min="20" max="20" width="5.88671875" customWidth="1"/>
  </cols>
  <sheetData>
    <row r="1" spans="1:20" ht="18" customHeight="1" x14ac:dyDescent="0.3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5" t="s">
        <v>38</v>
      </c>
      <c r="O1" s="36"/>
      <c r="P1" s="37"/>
    </row>
    <row r="2" spans="1:20" ht="6.3" customHeight="1" x14ac:dyDescent="0.3">
      <c r="A2" s="3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39"/>
      <c r="P2" s="40"/>
    </row>
    <row r="3" spans="1:20" s="33" customFormat="1" ht="17.25" customHeight="1" x14ac:dyDescent="0.2">
      <c r="A3" s="41" t="s">
        <v>0</v>
      </c>
      <c r="B3" s="42" t="s">
        <v>12</v>
      </c>
      <c r="C3" s="42" t="s">
        <v>13</v>
      </c>
      <c r="D3" s="42" t="s">
        <v>10</v>
      </c>
      <c r="E3" s="42"/>
      <c r="F3" s="42"/>
      <c r="G3" s="42" t="s">
        <v>3</v>
      </c>
      <c r="H3" s="42" t="s">
        <v>14</v>
      </c>
      <c r="I3" s="42" t="s">
        <v>15</v>
      </c>
      <c r="J3" s="42" t="s">
        <v>16</v>
      </c>
      <c r="K3" s="42" t="s">
        <v>18</v>
      </c>
      <c r="L3" s="42"/>
      <c r="M3" s="42" t="s">
        <v>17</v>
      </c>
      <c r="N3" s="43" t="s">
        <v>19</v>
      </c>
      <c r="O3" s="42"/>
      <c r="P3" s="44" t="s">
        <v>4</v>
      </c>
      <c r="Q3" s="34"/>
    </row>
    <row r="4" spans="1:20" x14ac:dyDescent="0.3">
      <c r="A4" s="27" t="s">
        <v>0</v>
      </c>
      <c r="B4" s="28" t="s">
        <v>1</v>
      </c>
      <c r="C4" s="29" t="s">
        <v>5</v>
      </c>
      <c r="D4" s="29" t="s">
        <v>10</v>
      </c>
      <c r="E4" s="29" t="s">
        <v>11</v>
      </c>
      <c r="F4" s="30" t="s">
        <v>2</v>
      </c>
      <c r="G4" s="30" t="s">
        <v>3</v>
      </c>
      <c r="H4" s="30" t="s">
        <v>14</v>
      </c>
      <c r="I4" s="30" t="s">
        <v>8</v>
      </c>
      <c r="J4" s="31" t="s">
        <v>16</v>
      </c>
      <c r="K4" s="31" t="s">
        <v>18</v>
      </c>
      <c r="L4" s="30" t="s">
        <v>6</v>
      </c>
      <c r="M4" s="30" t="s">
        <v>17</v>
      </c>
      <c r="N4" s="30" t="s">
        <v>22</v>
      </c>
      <c r="O4" s="30" t="s">
        <v>7</v>
      </c>
      <c r="P4" s="32" t="s">
        <v>4</v>
      </c>
      <c r="Q4" s="32" t="s">
        <v>20</v>
      </c>
      <c r="R4" s="6" t="s">
        <v>21</v>
      </c>
      <c r="T4" s="18" t="s">
        <v>0</v>
      </c>
    </row>
    <row r="5" spans="1:20" ht="18.2" x14ac:dyDescent="0.3">
      <c r="A5" s="45">
        <f t="shared" ref="A5:A44" si="0">IF(C5&gt;0,(IF(Q5=8,"N.G.",(IF(Q5=9,"W.A.",T5))))," ")</f>
        <v>1</v>
      </c>
      <c r="B5" s="46">
        <v>44</v>
      </c>
      <c r="C5" s="47" t="s">
        <v>37</v>
      </c>
      <c r="D5" s="47">
        <v>421705</v>
      </c>
      <c r="E5" s="47"/>
      <c r="F5" s="52"/>
      <c r="G5" s="49">
        <v>5.7662037037037046E-4</v>
      </c>
      <c r="H5" s="50">
        <v>0</v>
      </c>
      <c r="I5" s="51">
        <f t="shared" ref="I5:I45" si="1">IF(G5&gt;0,G5+H5/86400," ")</f>
        <v>5.7662037037037046E-4</v>
      </c>
      <c r="J5" s="49">
        <v>5.8425925925925919E-4</v>
      </c>
      <c r="K5" s="50">
        <v>0</v>
      </c>
      <c r="L5" s="51">
        <f t="shared" ref="L5:L45" si="2">IF(J5&gt;0,J5+K5/86400,"")</f>
        <v>5.8425925925925919E-4</v>
      </c>
      <c r="M5" s="49">
        <v>5.8553240740740744E-4</v>
      </c>
      <c r="N5" s="50">
        <v>0</v>
      </c>
      <c r="O5" s="51">
        <f t="shared" ref="O5:O40" si="3">IF(M5&gt;0,M5+N5/86400,"")</f>
        <v>5.8553240740740744E-4</v>
      </c>
      <c r="P5" s="51">
        <f t="shared" ref="P5:P45" si="4">IF(AND(J5&gt;0,M5&gt;0,L5&gt;O5),L5-O5,IF(AND(J5&gt;0,M5&gt;0,O5&gt;L5),O5-L5,""))</f>
        <v>1.2731481481482489E-6</v>
      </c>
      <c r="Q5" s="53">
        <v>0</v>
      </c>
      <c r="R5" s="26">
        <v>0</v>
      </c>
      <c r="T5" s="18">
        <v>1</v>
      </c>
    </row>
    <row r="6" spans="1:20" ht="18.2" x14ac:dyDescent="0.3">
      <c r="A6" s="45">
        <f t="shared" si="0"/>
        <v>2</v>
      </c>
      <c r="B6" s="46">
        <v>64</v>
      </c>
      <c r="C6" s="47" t="s">
        <v>28</v>
      </c>
      <c r="D6" s="47"/>
      <c r="E6" s="47"/>
      <c r="F6" s="48"/>
      <c r="G6" s="49">
        <v>5.1956018518518519E-4</v>
      </c>
      <c r="H6" s="50">
        <v>3</v>
      </c>
      <c r="I6" s="51">
        <f t="shared" si="1"/>
        <v>5.5428240740740741E-4</v>
      </c>
      <c r="J6" s="49">
        <v>5.2743055555555551E-4</v>
      </c>
      <c r="K6" s="50">
        <v>0</v>
      </c>
      <c r="L6" s="51">
        <f t="shared" si="2"/>
        <v>5.2743055555555551E-4</v>
      </c>
      <c r="M6" s="49">
        <v>5.2268518518518517E-4</v>
      </c>
      <c r="N6" s="50">
        <v>0</v>
      </c>
      <c r="O6" s="51">
        <f t="shared" si="3"/>
        <v>5.2268518518518517E-4</v>
      </c>
      <c r="P6" s="51">
        <f t="shared" si="4"/>
        <v>4.7453703703703417E-6</v>
      </c>
      <c r="Q6" s="54">
        <v>0</v>
      </c>
      <c r="R6" s="3">
        <v>0</v>
      </c>
      <c r="T6" s="18">
        <v>2</v>
      </c>
    </row>
    <row r="7" spans="1:20" ht="18.2" x14ac:dyDescent="0.3">
      <c r="A7" s="45">
        <f t="shared" si="0"/>
        <v>3</v>
      </c>
      <c r="B7" s="46">
        <v>139</v>
      </c>
      <c r="C7" s="47" t="s">
        <v>36</v>
      </c>
      <c r="D7" s="47">
        <v>422359</v>
      </c>
      <c r="E7" s="47"/>
      <c r="F7" s="52"/>
      <c r="G7" s="49">
        <v>5.334490740740741E-4</v>
      </c>
      <c r="H7" s="50">
        <v>3</v>
      </c>
      <c r="I7" s="51">
        <f t="shared" si="1"/>
        <v>5.6817129629629633E-4</v>
      </c>
      <c r="J7" s="49">
        <v>5.4120370370370368E-4</v>
      </c>
      <c r="K7" s="50">
        <v>0</v>
      </c>
      <c r="L7" s="51">
        <f t="shared" si="2"/>
        <v>5.4120370370370368E-4</v>
      </c>
      <c r="M7" s="49">
        <v>5.4687499999999994E-4</v>
      </c>
      <c r="N7" s="50">
        <v>0</v>
      </c>
      <c r="O7" s="51">
        <f t="shared" si="3"/>
        <v>5.4687499999999994E-4</v>
      </c>
      <c r="P7" s="51">
        <f t="shared" si="4"/>
        <v>5.671296296296262E-6</v>
      </c>
      <c r="Q7" s="54">
        <v>0</v>
      </c>
      <c r="R7" s="3">
        <v>0</v>
      </c>
      <c r="T7" s="18">
        <v>3</v>
      </c>
    </row>
    <row r="8" spans="1:20" ht="18.2" x14ac:dyDescent="0.3">
      <c r="A8" s="45">
        <f t="shared" si="0"/>
        <v>4</v>
      </c>
      <c r="B8" s="46">
        <v>31</v>
      </c>
      <c r="C8" s="47" t="s">
        <v>32</v>
      </c>
      <c r="D8" s="47">
        <v>1138405</v>
      </c>
      <c r="E8" s="47"/>
      <c r="F8" s="52"/>
      <c r="G8" s="49">
        <v>5.0937499999999995E-4</v>
      </c>
      <c r="H8" s="50">
        <v>0</v>
      </c>
      <c r="I8" s="51">
        <f t="shared" si="1"/>
        <v>5.0937499999999995E-4</v>
      </c>
      <c r="J8" s="49">
        <v>5.1273148148148141E-4</v>
      </c>
      <c r="K8" s="50">
        <v>0</v>
      </c>
      <c r="L8" s="51">
        <f t="shared" si="2"/>
        <v>5.1273148148148141E-4</v>
      </c>
      <c r="M8" s="49">
        <v>5.2025462962962973E-4</v>
      </c>
      <c r="N8" s="50">
        <v>0</v>
      </c>
      <c r="O8" s="51">
        <f t="shared" si="3"/>
        <v>5.2025462962962973E-4</v>
      </c>
      <c r="P8" s="51">
        <f t="shared" si="4"/>
        <v>7.5231481481483195E-6</v>
      </c>
      <c r="Q8" s="54">
        <v>0</v>
      </c>
      <c r="R8" s="3">
        <v>0</v>
      </c>
      <c r="T8" s="18">
        <v>4</v>
      </c>
    </row>
    <row r="9" spans="1:20" ht="18.2" x14ac:dyDescent="0.3">
      <c r="A9" s="45">
        <f t="shared" si="0"/>
        <v>5</v>
      </c>
      <c r="B9" s="46">
        <v>19</v>
      </c>
      <c r="C9" s="47" t="s">
        <v>30</v>
      </c>
      <c r="D9" s="47">
        <v>1164383</v>
      </c>
      <c r="E9" s="47"/>
      <c r="F9" s="52"/>
      <c r="G9" s="49">
        <v>4.5787037037037036E-4</v>
      </c>
      <c r="H9" s="50">
        <v>3</v>
      </c>
      <c r="I9" s="51">
        <f t="shared" si="1"/>
        <v>4.9259259259259254E-4</v>
      </c>
      <c r="J9" s="49">
        <v>4.5775462962962957E-4</v>
      </c>
      <c r="K9" s="50">
        <v>0</v>
      </c>
      <c r="L9" s="51">
        <f t="shared" si="2"/>
        <v>4.5775462962962957E-4</v>
      </c>
      <c r="M9" s="49">
        <v>4.6539351851851858E-4</v>
      </c>
      <c r="N9" s="50">
        <v>0</v>
      </c>
      <c r="O9" s="51">
        <f t="shared" si="3"/>
        <v>4.6539351851851858E-4</v>
      </c>
      <c r="P9" s="51">
        <f t="shared" si="4"/>
        <v>7.6388888888890053E-6</v>
      </c>
      <c r="Q9" s="54">
        <v>0</v>
      </c>
      <c r="R9" s="3">
        <v>0</v>
      </c>
      <c r="T9" s="18">
        <v>5</v>
      </c>
    </row>
    <row r="10" spans="1:20" ht="18.2" x14ac:dyDescent="0.3">
      <c r="A10" s="45">
        <f t="shared" si="0"/>
        <v>6</v>
      </c>
      <c r="B10" s="46">
        <v>95</v>
      </c>
      <c r="C10" s="47" t="s">
        <v>31</v>
      </c>
      <c r="D10" s="47">
        <v>1148734</v>
      </c>
      <c r="E10" s="47"/>
      <c r="F10" s="52"/>
      <c r="G10" s="49">
        <v>4.9525462962962956E-4</v>
      </c>
      <c r="H10" s="50">
        <v>0</v>
      </c>
      <c r="I10" s="51">
        <f t="shared" si="1"/>
        <v>4.9525462962962956E-4</v>
      </c>
      <c r="J10" s="49">
        <v>4.9907407407407409E-4</v>
      </c>
      <c r="K10" s="50">
        <v>0</v>
      </c>
      <c r="L10" s="51">
        <f t="shared" si="2"/>
        <v>4.9907407407407409E-4</v>
      </c>
      <c r="M10" s="49">
        <v>4.9097222222222229E-4</v>
      </c>
      <c r="N10" s="50">
        <v>0</v>
      </c>
      <c r="O10" s="51">
        <f t="shared" si="3"/>
        <v>4.9097222222222229E-4</v>
      </c>
      <c r="P10" s="51">
        <f t="shared" si="4"/>
        <v>8.1018518518518028E-6</v>
      </c>
      <c r="Q10" s="54">
        <v>0</v>
      </c>
      <c r="R10" s="3">
        <v>0</v>
      </c>
      <c r="T10" s="18">
        <v>6</v>
      </c>
    </row>
    <row r="11" spans="1:20" ht="18.2" x14ac:dyDescent="0.3">
      <c r="A11" s="45">
        <f t="shared" si="0"/>
        <v>7</v>
      </c>
      <c r="B11" s="46">
        <v>93</v>
      </c>
      <c r="C11" s="47" t="s">
        <v>34</v>
      </c>
      <c r="D11" s="47">
        <v>1139605</v>
      </c>
      <c r="E11" s="47"/>
      <c r="F11" s="52"/>
      <c r="G11" s="49">
        <v>5.1099537037037031E-4</v>
      </c>
      <c r="H11" s="50">
        <v>0</v>
      </c>
      <c r="I11" s="51">
        <f t="shared" si="1"/>
        <v>5.1099537037037031E-4</v>
      </c>
      <c r="J11" s="49">
        <v>5.1331018518518512E-4</v>
      </c>
      <c r="K11" s="50">
        <v>0</v>
      </c>
      <c r="L11" s="51">
        <f t="shared" si="2"/>
        <v>5.1331018518518512E-4</v>
      </c>
      <c r="M11" s="49">
        <v>5.2326388888888898E-4</v>
      </c>
      <c r="N11" s="50">
        <v>0</v>
      </c>
      <c r="O11" s="51">
        <f t="shared" si="3"/>
        <v>5.2326388888888898E-4</v>
      </c>
      <c r="P11" s="51">
        <f t="shared" si="4"/>
        <v>9.9537037037038603E-6</v>
      </c>
      <c r="Q11" s="54">
        <v>0</v>
      </c>
      <c r="R11" s="3">
        <v>0</v>
      </c>
      <c r="T11" s="18">
        <v>7</v>
      </c>
    </row>
    <row r="12" spans="1:20" ht="18.2" x14ac:dyDescent="0.3">
      <c r="A12" s="45">
        <f t="shared" si="0"/>
        <v>8</v>
      </c>
      <c r="B12" s="46">
        <v>2</v>
      </c>
      <c r="C12" s="47" t="s">
        <v>29</v>
      </c>
      <c r="D12" s="47">
        <v>431473</v>
      </c>
      <c r="E12" s="47"/>
      <c r="F12" s="52"/>
      <c r="G12" s="49">
        <v>5.7129629629629631E-4</v>
      </c>
      <c r="H12" s="50">
        <v>0</v>
      </c>
      <c r="I12" s="51">
        <f t="shared" si="1"/>
        <v>5.7129629629629631E-4</v>
      </c>
      <c r="J12" s="49">
        <v>5.8831018518518509E-4</v>
      </c>
      <c r="K12" s="50">
        <v>0</v>
      </c>
      <c r="L12" s="51">
        <f t="shared" si="2"/>
        <v>5.8831018518518509E-4</v>
      </c>
      <c r="M12" s="49">
        <v>5.7800925925925923E-4</v>
      </c>
      <c r="N12" s="50">
        <v>0</v>
      </c>
      <c r="O12" s="51">
        <f t="shared" si="3"/>
        <v>5.7800925925925923E-4</v>
      </c>
      <c r="P12" s="51">
        <f t="shared" si="4"/>
        <v>1.0300925925925864E-5</v>
      </c>
      <c r="Q12" s="54">
        <v>0</v>
      </c>
      <c r="R12" s="3">
        <v>0</v>
      </c>
      <c r="T12" s="18">
        <v>8</v>
      </c>
    </row>
    <row r="13" spans="1:20" ht="18.2" x14ac:dyDescent="0.3">
      <c r="A13" s="45">
        <f t="shared" si="0"/>
        <v>9</v>
      </c>
      <c r="B13" s="46">
        <v>89</v>
      </c>
      <c r="C13" s="47" t="s">
        <v>35</v>
      </c>
      <c r="D13" s="47"/>
      <c r="E13" s="47"/>
      <c r="F13" s="52"/>
      <c r="G13" s="49">
        <v>4.6122685185185183E-4</v>
      </c>
      <c r="H13" s="50">
        <v>3</v>
      </c>
      <c r="I13" s="51">
        <f t="shared" si="1"/>
        <v>4.95949074074074E-4</v>
      </c>
      <c r="J13" s="49">
        <v>4.7048611111111114E-4</v>
      </c>
      <c r="K13" s="50">
        <v>0</v>
      </c>
      <c r="L13" s="51">
        <f t="shared" si="2"/>
        <v>4.7048611111111114E-4</v>
      </c>
      <c r="M13" s="49">
        <v>4.5752314814814814E-4</v>
      </c>
      <c r="N13" s="50">
        <v>0</v>
      </c>
      <c r="O13" s="51">
        <f t="shared" si="3"/>
        <v>4.5752314814814814E-4</v>
      </c>
      <c r="P13" s="51">
        <f t="shared" si="4"/>
        <v>1.2962962962962993E-5</v>
      </c>
      <c r="Q13" s="54">
        <v>0</v>
      </c>
      <c r="R13" s="3">
        <v>0</v>
      </c>
      <c r="T13" s="18">
        <v>9</v>
      </c>
    </row>
    <row r="14" spans="1:20" ht="18.2" x14ac:dyDescent="0.3">
      <c r="A14" s="45">
        <f t="shared" si="0"/>
        <v>10</v>
      </c>
      <c r="B14" s="46">
        <v>94</v>
      </c>
      <c r="C14" s="47" t="s">
        <v>33</v>
      </c>
      <c r="D14" s="47">
        <v>1148252</v>
      </c>
      <c r="E14" s="47"/>
      <c r="F14" s="52"/>
      <c r="G14" s="49">
        <v>5.8449074074074078E-4</v>
      </c>
      <c r="H14" s="50">
        <v>0</v>
      </c>
      <c r="I14" s="51">
        <f t="shared" si="1"/>
        <v>5.8449074074074078E-4</v>
      </c>
      <c r="J14" s="49">
        <v>5.8263888888888894E-4</v>
      </c>
      <c r="K14" s="50">
        <v>0</v>
      </c>
      <c r="L14" s="51">
        <f t="shared" si="2"/>
        <v>5.8263888888888894E-4</v>
      </c>
      <c r="M14" s="49">
        <v>6.087962962962963E-4</v>
      </c>
      <c r="N14" s="50">
        <v>0</v>
      </c>
      <c r="O14" s="51">
        <f t="shared" si="3"/>
        <v>6.087962962962963E-4</v>
      </c>
      <c r="P14" s="51">
        <f t="shared" si="4"/>
        <v>2.6157407407407358E-5</v>
      </c>
      <c r="Q14" s="54">
        <v>0</v>
      </c>
      <c r="R14" s="3">
        <v>0</v>
      </c>
      <c r="T14" s="18">
        <v>10</v>
      </c>
    </row>
    <row r="15" spans="1:20" ht="18.2" x14ac:dyDescent="0.3">
      <c r="A15" s="45">
        <f t="shared" si="0"/>
        <v>11</v>
      </c>
      <c r="B15" s="46">
        <v>54</v>
      </c>
      <c r="C15" s="47" t="s">
        <v>27</v>
      </c>
      <c r="D15" s="47">
        <v>431531</v>
      </c>
      <c r="E15" s="47"/>
      <c r="F15" s="52"/>
      <c r="G15" s="49">
        <v>6.3553240740740736E-4</v>
      </c>
      <c r="H15" s="50">
        <v>0</v>
      </c>
      <c r="I15" s="51">
        <f t="shared" si="1"/>
        <v>6.3553240740740736E-4</v>
      </c>
      <c r="J15" s="49">
        <v>6.4409722222222223E-4</v>
      </c>
      <c r="K15" s="50">
        <v>3</v>
      </c>
      <c r="L15" s="51">
        <f t="shared" si="2"/>
        <v>6.7881944444444446E-4</v>
      </c>
      <c r="M15" s="49">
        <v>6.3842592592592586E-4</v>
      </c>
      <c r="N15" s="50">
        <v>0</v>
      </c>
      <c r="O15" s="51">
        <f t="shared" si="3"/>
        <v>6.3842592592592586E-4</v>
      </c>
      <c r="P15" s="51">
        <f t="shared" si="4"/>
        <v>4.0393518518518599E-5</v>
      </c>
      <c r="Q15" s="54">
        <v>0</v>
      </c>
      <c r="R15" s="3">
        <v>0</v>
      </c>
      <c r="T15" s="18">
        <v>11</v>
      </c>
    </row>
    <row r="16" spans="1:20" ht="18.2" x14ac:dyDescent="0.3">
      <c r="A16" s="45" t="str">
        <f t="shared" si="0"/>
        <v xml:space="preserve"> </v>
      </c>
      <c r="B16" s="46"/>
      <c r="C16" s="47"/>
      <c r="D16" s="47"/>
      <c r="E16" s="47"/>
      <c r="F16" s="52"/>
      <c r="G16" s="49"/>
      <c r="H16" s="50"/>
      <c r="I16" s="51" t="str">
        <f t="shared" si="1"/>
        <v xml:space="preserve"> </v>
      </c>
      <c r="J16" s="49"/>
      <c r="K16" s="50"/>
      <c r="L16" s="51" t="str">
        <f t="shared" si="2"/>
        <v/>
      </c>
      <c r="M16" s="49"/>
      <c r="N16" s="50"/>
      <c r="O16" s="51" t="str">
        <f t="shared" si="3"/>
        <v/>
      </c>
      <c r="P16" s="51" t="str">
        <f t="shared" si="4"/>
        <v/>
      </c>
      <c r="Q16" s="54">
        <v>0</v>
      </c>
      <c r="R16" s="3">
        <v>0</v>
      </c>
      <c r="T16" s="18">
        <v>12</v>
      </c>
    </row>
    <row r="17" spans="1:20" ht="18.2" x14ac:dyDescent="0.3">
      <c r="A17" s="45" t="str">
        <f t="shared" si="0"/>
        <v xml:space="preserve"> </v>
      </c>
      <c r="B17" s="46"/>
      <c r="C17" s="47"/>
      <c r="D17" s="47"/>
      <c r="E17" s="47"/>
      <c r="F17" s="52"/>
      <c r="G17" s="49"/>
      <c r="H17" s="50"/>
      <c r="I17" s="51" t="str">
        <f t="shared" si="1"/>
        <v xml:space="preserve"> </v>
      </c>
      <c r="J17" s="49"/>
      <c r="K17" s="50"/>
      <c r="L17" s="51" t="str">
        <f t="shared" si="2"/>
        <v/>
      </c>
      <c r="M17" s="49"/>
      <c r="N17" s="50"/>
      <c r="O17" s="51" t="str">
        <f t="shared" si="3"/>
        <v/>
      </c>
      <c r="P17" s="51" t="str">
        <f t="shared" si="4"/>
        <v/>
      </c>
      <c r="Q17" s="54">
        <v>0</v>
      </c>
      <c r="R17" s="3">
        <v>0</v>
      </c>
      <c r="T17" s="18">
        <v>13</v>
      </c>
    </row>
    <row r="18" spans="1:20" ht="18.2" x14ac:dyDescent="0.3">
      <c r="A18" s="45" t="str">
        <f t="shared" si="0"/>
        <v xml:space="preserve"> </v>
      </c>
      <c r="B18" s="46"/>
      <c r="C18" s="47"/>
      <c r="D18" s="47"/>
      <c r="E18" s="47"/>
      <c r="F18" s="52"/>
      <c r="G18" s="49"/>
      <c r="H18" s="50"/>
      <c r="I18" s="51" t="str">
        <f t="shared" si="1"/>
        <v xml:space="preserve"> </v>
      </c>
      <c r="J18" s="49"/>
      <c r="K18" s="50"/>
      <c r="L18" s="51" t="str">
        <f t="shared" si="2"/>
        <v/>
      </c>
      <c r="M18" s="49"/>
      <c r="N18" s="50"/>
      <c r="O18" s="51" t="str">
        <f t="shared" si="3"/>
        <v/>
      </c>
      <c r="P18" s="51" t="str">
        <f t="shared" si="4"/>
        <v/>
      </c>
      <c r="Q18" s="54">
        <v>0</v>
      </c>
      <c r="R18" s="3">
        <v>0</v>
      </c>
      <c r="T18" s="18">
        <v>14</v>
      </c>
    </row>
    <row r="19" spans="1:20" ht="18.2" x14ac:dyDescent="0.3">
      <c r="A19" s="45" t="str">
        <f t="shared" si="0"/>
        <v xml:space="preserve"> </v>
      </c>
      <c r="B19" s="46"/>
      <c r="C19" s="47"/>
      <c r="D19" s="47"/>
      <c r="E19" s="47"/>
      <c r="F19" s="52"/>
      <c r="G19" s="49"/>
      <c r="H19" s="50"/>
      <c r="I19" s="51" t="str">
        <f t="shared" si="1"/>
        <v xml:space="preserve"> </v>
      </c>
      <c r="J19" s="49"/>
      <c r="K19" s="50"/>
      <c r="L19" s="51" t="str">
        <f t="shared" si="2"/>
        <v/>
      </c>
      <c r="M19" s="49"/>
      <c r="N19" s="50"/>
      <c r="O19" s="51" t="str">
        <f t="shared" si="3"/>
        <v/>
      </c>
      <c r="P19" s="51" t="str">
        <f t="shared" si="4"/>
        <v/>
      </c>
      <c r="Q19" s="54">
        <v>0</v>
      </c>
      <c r="R19" s="3">
        <v>0</v>
      </c>
      <c r="T19" s="18">
        <v>15</v>
      </c>
    </row>
    <row r="20" spans="1:20" ht="18.2" x14ac:dyDescent="0.3">
      <c r="A20" s="45" t="str">
        <f t="shared" si="0"/>
        <v xml:space="preserve"> </v>
      </c>
      <c r="B20" s="46"/>
      <c r="C20" s="47"/>
      <c r="D20" s="47"/>
      <c r="E20" s="47"/>
      <c r="F20" s="52"/>
      <c r="G20" s="49"/>
      <c r="H20" s="50"/>
      <c r="I20" s="51" t="str">
        <f t="shared" si="1"/>
        <v xml:space="preserve"> </v>
      </c>
      <c r="J20" s="49"/>
      <c r="K20" s="50"/>
      <c r="L20" s="51" t="str">
        <f t="shared" si="2"/>
        <v/>
      </c>
      <c r="M20" s="49"/>
      <c r="N20" s="50"/>
      <c r="O20" s="51" t="str">
        <f t="shared" si="3"/>
        <v/>
      </c>
      <c r="P20" s="51" t="str">
        <f t="shared" si="4"/>
        <v/>
      </c>
      <c r="Q20" s="54">
        <v>0</v>
      </c>
      <c r="R20" s="3">
        <v>0</v>
      </c>
      <c r="T20" s="18">
        <v>16</v>
      </c>
    </row>
    <row r="21" spans="1:20" ht="18.2" x14ac:dyDescent="0.3">
      <c r="A21" s="45" t="str">
        <f t="shared" si="0"/>
        <v xml:space="preserve"> </v>
      </c>
      <c r="B21" s="46"/>
      <c r="C21" s="47"/>
      <c r="D21" s="47"/>
      <c r="E21" s="47"/>
      <c r="F21" s="52"/>
      <c r="G21" s="49"/>
      <c r="H21" s="50"/>
      <c r="I21" s="51" t="str">
        <f t="shared" si="1"/>
        <v xml:space="preserve"> </v>
      </c>
      <c r="J21" s="49"/>
      <c r="K21" s="50"/>
      <c r="L21" s="51" t="str">
        <f t="shared" si="2"/>
        <v/>
      </c>
      <c r="M21" s="49"/>
      <c r="N21" s="50"/>
      <c r="O21" s="51" t="str">
        <f t="shared" si="3"/>
        <v/>
      </c>
      <c r="P21" s="51" t="str">
        <f t="shared" si="4"/>
        <v/>
      </c>
      <c r="Q21" s="54">
        <v>0</v>
      </c>
      <c r="R21" s="3">
        <v>0</v>
      </c>
      <c r="T21" s="18">
        <v>17</v>
      </c>
    </row>
    <row r="22" spans="1:20" ht="18.2" x14ac:dyDescent="0.3">
      <c r="A22" s="45" t="str">
        <f t="shared" si="0"/>
        <v xml:space="preserve"> </v>
      </c>
      <c r="B22" s="46"/>
      <c r="C22" s="47"/>
      <c r="D22" s="47"/>
      <c r="E22" s="47"/>
      <c r="F22" s="52"/>
      <c r="G22" s="49"/>
      <c r="H22" s="50"/>
      <c r="I22" s="51" t="str">
        <f t="shared" si="1"/>
        <v xml:space="preserve"> </v>
      </c>
      <c r="J22" s="49"/>
      <c r="K22" s="50"/>
      <c r="L22" s="51" t="str">
        <f t="shared" si="2"/>
        <v/>
      </c>
      <c r="M22" s="49"/>
      <c r="N22" s="50"/>
      <c r="O22" s="51" t="str">
        <f t="shared" si="3"/>
        <v/>
      </c>
      <c r="P22" s="51" t="str">
        <f t="shared" si="4"/>
        <v/>
      </c>
      <c r="Q22" s="54">
        <v>0</v>
      </c>
      <c r="R22" s="3">
        <v>0</v>
      </c>
      <c r="T22" s="18">
        <v>18</v>
      </c>
    </row>
    <row r="23" spans="1:20" ht="18.2" x14ac:dyDescent="0.3">
      <c r="A23" s="45" t="str">
        <f t="shared" si="0"/>
        <v xml:space="preserve"> </v>
      </c>
      <c r="B23" s="46"/>
      <c r="C23" s="47"/>
      <c r="D23" s="47"/>
      <c r="E23" s="47"/>
      <c r="F23" s="52"/>
      <c r="G23" s="49"/>
      <c r="H23" s="50"/>
      <c r="I23" s="51" t="str">
        <f t="shared" si="1"/>
        <v xml:space="preserve"> </v>
      </c>
      <c r="J23" s="49"/>
      <c r="K23" s="50"/>
      <c r="L23" s="51" t="str">
        <f t="shared" si="2"/>
        <v/>
      </c>
      <c r="M23" s="49"/>
      <c r="N23" s="50"/>
      <c r="O23" s="51" t="str">
        <f t="shared" si="3"/>
        <v/>
      </c>
      <c r="P23" s="51" t="str">
        <f t="shared" si="4"/>
        <v/>
      </c>
      <c r="Q23" s="54">
        <v>0</v>
      </c>
      <c r="R23" s="3">
        <v>0</v>
      </c>
      <c r="T23" s="18">
        <v>19</v>
      </c>
    </row>
    <row r="24" spans="1:20" ht="18.2" x14ac:dyDescent="0.3">
      <c r="A24" s="45" t="str">
        <f t="shared" si="0"/>
        <v xml:space="preserve"> </v>
      </c>
      <c r="B24" s="46"/>
      <c r="C24" s="47"/>
      <c r="D24" s="47"/>
      <c r="E24" s="47"/>
      <c r="F24" s="52"/>
      <c r="G24" s="49"/>
      <c r="H24" s="50"/>
      <c r="I24" s="51" t="str">
        <f t="shared" si="1"/>
        <v xml:space="preserve"> </v>
      </c>
      <c r="J24" s="49"/>
      <c r="K24" s="50"/>
      <c r="L24" s="51" t="str">
        <f t="shared" si="2"/>
        <v/>
      </c>
      <c r="M24" s="49"/>
      <c r="N24" s="50"/>
      <c r="O24" s="51" t="str">
        <f t="shared" si="3"/>
        <v/>
      </c>
      <c r="P24" s="51" t="str">
        <f t="shared" si="4"/>
        <v/>
      </c>
      <c r="Q24" s="54">
        <v>0</v>
      </c>
      <c r="R24" s="3">
        <v>0</v>
      </c>
      <c r="T24" s="18">
        <v>20</v>
      </c>
    </row>
    <row r="25" spans="1:20" ht="18.2" x14ac:dyDescent="0.3">
      <c r="A25" s="45" t="str">
        <f t="shared" si="0"/>
        <v xml:space="preserve"> </v>
      </c>
      <c r="B25" s="46"/>
      <c r="C25" s="47"/>
      <c r="D25" s="47"/>
      <c r="E25" s="47"/>
      <c r="F25" s="52"/>
      <c r="G25" s="49"/>
      <c r="H25" s="50"/>
      <c r="I25" s="51" t="str">
        <f t="shared" si="1"/>
        <v xml:space="preserve"> </v>
      </c>
      <c r="J25" s="49"/>
      <c r="K25" s="50"/>
      <c r="L25" s="51" t="str">
        <f t="shared" si="2"/>
        <v/>
      </c>
      <c r="M25" s="49"/>
      <c r="N25" s="50"/>
      <c r="O25" s="51" t="str">
        <f t="shared" si="3"/>
        <v/>
      </c>
      <c r="P25" s="51" t="str">
        <f t="shared" si="4"/>
        <v/>
      </c>
      <c r="Q25" s="54">
        <v>0</v>
      </c>
      <c r="R25" s="3">
        <v>0</v>
      </c>
      <c r="T25" s="18">
        <v>21</v>
      </c>
    </row>
    <row r="26" spans="1:20" ht="18.2" x14ac:dyDescent="0.3">
      <c r="A26" s="45" t="str">
        <f t="shared" si="0"/>
        <v xml:space="preserve"> </v>
      </c>
      <c r="B26" s="46"/>
      <c r="C26" s="47"/>
      <c r="D26" s="47"/>
      <c r="E26" s="47"/>
      <c r="F26" s="52"/>
      <c r="G26" s="49"/>
      <c r="H26" s="50"/>
      <c r="I26" s="51" t="str">
        <f t="shared" si="1"/>
        <v xml:space="preserve"> </v>
      </c>
      <c r="J26" s="49"/>
      <c r="K26" s="50"/>
      <c r="L26" s="51" t="str">
        <f t="shared" si="2"/>
        <v/>
      </c>
      <c r="M26" s="49"/>
      <c r="N26" s="50"/>
      <c r="O26" s="51" t="str">
        <f t="shared" si="3"/>
        <v/>
      </c>
      <c r="P26" s="51" t="str">
        <f t="shared" si="4"/>
        <v/>
      </c>
      <c r="Q26" s="54">
        <v>0</v>
      </c>
      <c r="R26" s="3">
        <v>0</v>
      </c>
      <c r="T26" s="18">
        <v>22</v>
      </c>
    </row>
    <row r="27" spans="1:20" ht="18.2" x14ac:dyDescent="0.3">
      <c r="A27" s="45" t="str">
        <f t="shared" si="0"/>
        <v xml:space="preserve"> </v>
      </c>
      <c r="B27" s="46"/>
      <c r="C27" s="47"/>
      <c r="D27" s="47"/>
      <c r="E27" s="47"/>
      <c r="F27" s="52"/>
      <c r="G27" s="49"/>
      <c r="H27" s="50"/>
      <c r="I27" s="51" t="str">
        <f t="shared" si="1"/>
        <v xml:space="preserve"> </v>
      </c>
      <c r="J27" s="49"/>
      <c r="K27" s="50"/>
      <c r="L27" s="51" t="str">
        <f t="shared" si="2"/>
        <v/>
      </c>
      <c r="M27" s="49"/>
      <c r="N27" s="50"/>
      <c r="O27" s="51" t="str">
        <f t="shared" si="3"/>
        <v/>
      </c>
      <c r="P27" s="51" t="str">
        <f t="shared" si="4"/>
        <v/>
      </c>
      <c r="Q27" s="54">
        <v>0</v>
      </c>
      <c r="R27" s="3">
        <v>0</v>
      </c>
      <c r="T27" s="18">
        <v>23</v>
      </c>
    </row>
    <row r="28" spans="1:20" ht="18.2" x14ac:dyDescent="0.3">
      <c r="A28" s="45" t="str">
        <f t="shared" si="0"/>
        <v xml:space="preserve"> </v>
      </c>
      <c r="B28" s="46"/>
      <c r="C28" s="47"/>
      <c r="D28" s="47"/>
      <c r="E28" s="47"/>
      <c r="F28" s="52"/>
      <c r="G28" s="49"/>
      <c r="H28" s="50"/>
      <c r="I28" s="51" t="str">
        <f t="shared" si="1"/>
        <v xml:space="preserve"> </v>
      </c>
      <c r="J28" s="49"/>
      <c r="K28" s="50"/>
      <c r="L28" s="51" t="str">
        <f t="shared" si="2"/>
        <v/>
      </c>
      <c r="M28" s="49"/>
      <c r="N28" s="50"/>
      <c r="O28" s="51" t="str">
        <f t="shared" si="3"/>
        <v/>
      </c>
      <c r="P28" s="51" t="str">
        <f t="shared" si="4"/>
        <v/>
      </c>
      <c r="Q28" s="54">
        <v>0</v>
      </c>
      <c r="R28" s="3">
        <v>0</v>
      </c>
      <c r="T28" s="18">
        <v>24</v>
      </c>
    </row>
    <row r="29" spans="1:20" ht="18.2" x14ac:dyDescent="0.3">
      <c r="A29" s="45" t="str">
        <f t="shared" si="0"/>
        <v xml:space="preserve"> </v>
      </c>
      <c r="B29" s="46"/>
      <c r="C29" s="47"/>
      <c r="D29" s="47"/>
      <c r="E29" s="47"/>
      <c r="F29" s="52"/>
      <c r="G29" s="49"/>
      <c r="H29" s="50"/>
      <c r="I29" s="51" t="str">
        <f t="shared" si="1"/>
        <v xml:space="preserve"> </v>
      </c>
      <c r="J29" s="49"/>
      <c r="K29" s="50"/>
      <c r="L29" s="51" t="str">
        <f t="shared" si="2"/>
        <v/>
      </c>
      <c r="M29" s="49"/>
      <c r="N29" s="50"/>
      <c r="O29" s="51" t="str">
        <f t="shared" si="3"/>
        <v/>
      </c>
      <c r="P29" s="51" t="str">
        <f t="shared" si="4"/>
        <v/>
      </c>
      <c r="Q29" s="54">
        <v>0</v>
      </c>
      <c r="R29" s="3">
        <v>0</v>
      </c>
      <c r="T29" s="18">
        <v>25</v>
      </c>
    </row>
    <row r="30" spans="1:20" ht="18.2" x14ac:dyDescent="0.3">
      <c r="A30" s="45" t="str">
        <f t="shared" si="0"/>
        <v xml:space="preserve"> </v>
      </c>
      <c r="B30" s="46"/>
      <c r="C30" s="47"/>
      <c r="D30" s="47"/>
      <c r="E30" s="47"/>
      <c r="F30" s="52"/>
      <c r="G30" s="49"/>
      <c r="H30" s="50"/>
      <c r="I30" s="51" t="str">
        <f t="shared" si="1"/>
        <v xml:space="preserve"> </v>
      </c>
      <c r="J30" s="49"/>
      <c r="K30" s="50"/>
      <c r="L30" s="51" t="str">
        <f t="shared" si="2"/>
        <v/>
      </c>
      <c r="M30" s="49"/>
      <c r="N30" s="50"/>
      <c r="O30" s="51" t="str">
        <f t="shared" si="3"/>
        <v/>
      </c>
      <c r="P30" s="51" t="str">
        <f t="shared" si="4"/>
        <v/>
      </c>
      <c r="Q30" s="54">
        <v>0</v>
      </c>
      <c r="R30" s="3">
        <v>0</v>
      </c>
      <c r="T30" s="18">
        <v>26</v>
      </c>
    </row>
    <row r="31" spans="1:20" ht="18.2" x14ac:dyDescent="0.3">
      <c r="A31" s="45" t="str">
        <f t="shared" si="0"/>
        <v xml:space="preserve"> </v>
      </c>
      <c r="B31" s="46"/>
      <c r="C31" s="47"/>
      <c r="D31" s="47"/>
      <c r="E31" s="47"/>
      <c r="F31" s="52"/>
      <c r="G31" s="49"/>
      <c r="H31" s="50"/>
      <c r="I31" s="51" t="str">
        <f t="shared" si="1"/>
        <v xml:space="preserve"> </v>
      </c>
      <c r="J31" s="49"/>
      <c r="K31" s="50"/>
      <c r="L31" s="51" t="str">
        <f t="shared" si="2"/>
        <v/>
      </c>
      <c r="M31" s="49"/>
      <c r="N31" s="50"/>
      <c r="O31" s="51" t="str">
        <f t="shared" si="3"/>
        <v/>
      </c>
      <c r="P31" s="51" t="str">
        <f t="shared" si="4"/>
        <v/>
      </c>
      <c r="Q31" s="54">
        <v>0</v>
      </c>
      <c r="R31" s="3">
        <v>0</v>
      </c>
      <c r="T31" s="18">
        <v>27</v>
      </c>
    </row>
    <row r="32" spans="1:20" ht="18.2" x14ac:dyDescent="0.3">
      <c r="A32" s="45" t="str">
        <f t="shared" si="0"/>
        <v xml:space="preserve"> </v>
      </c>
      <c r="B32" s="46"/>
      <c r="C32" s="47"/>
      <c r="D32" s="47"/>
      <c r="E32" s="47"/>
      <c r="F32" s="52"/>
      <c r="G32" s="49"/>
      <c r="H32" s="50"/>
      <c r="I32" s="51" t="str">
        <f t="shared" si="1"/>
        <v xml:space="preserve"> </v>
      </c>
      <c r="J32" s="49"/>
      <c r="K32" s="50"/>
      <c r="L32" s="51" t="str">
        <f t="shared" si="2"/>
        <v/>
      </c>
      <c r="M32" s="49"/>
      <c r="N32" s="50"/>
      <c r="O32" s="51" t="str">
        <f t="shared" si="3"/>
        <v/>
      </c>
      <c r="P32" s="51" t="str">
        <f t="shared" si="4"/>
        <v/>
      </c>
      <c r="Q32" s="54">
        <v>0</v>
      </c>
      <c r="R32" s="3">
        <v>0</v>
      </c>
      <c r="T32" s="18">
        <v>28</v>
      </c>
    </row>
    <row r="33" spans="1:20" ht="18.2" x14ac:dyDescent="0.3">
      <c r="A33" s="45" t="str">
        <f t="shared" si="0"/>
        <v xml:space="preserve"> </v>
      </c>
      <c r="B33" s="46"/>
      <c r="C33" s="47"/>
      <c r="D33" s="47"/>
      <c r="E33" s="47"/>
      <c r="F33" s="52"/>
      <c r="G33" s="49"/>
      <c r="H33" s="50"/>
      <c r="I33" s="51" t="str">
        <f t="shared" si="1"/>
        <v xml:space="preserve"> </v>
      </c>
      <c r="J33" s="49"/>
      <c r="K33" s="50"/>
      <c r="L33" s="51" t="str">
        <f t="shared" si="2"/>
        <v/>
      </c>
      <c r="M33" s="49"/>
      <c r="N33" s="50"/>
      <c r="O33" s="51" t="str">
        <f t="shared" si="3"/>
        <v/>
      </c>
      <c r="P33" s="51" t="str">
        <f t="shared" si="4"/>
        <v/>
      </c>
      <c r="Q33" s="54">
        <v>0</v>
      </c>
      <c r="R33" s="3">
        <v>0</v>
      </c>
      <c r="T33" s="18">
        <v>29</v>
      </c>
    </row>
    <row r="34" spans="1:20" ht="18.2" x14ac:dyDescent="0.3">
      <c r="A34" s="45" t="str">
        <f t="shared" si="0"/>
        <v xml:space="preserve"> </v>
      </c>
      <c r="B34" s="46"/>
      <c r="C34" s="47"/>
      <c r="D34" s="47"/>
      <c r="E34" s="47"/>
      <c r="F34" s="52"/>
      <c r="G34" s="49"/>
      <c r="H34" s="50"/>
      <c r="I34" s="51" t="str">
        <f t="shared" si="1"/>
        <v xml:space="preserve"> </v>
      </c>
      <c r="J34" s="49"/>
      <c r="K34" s="50"/>
      <c r="L34" s="51" t="str">
        <f t="shared" si="2"/>
        <v/>
      </c>
      <c r="M34" s="49"/>
      <c r="N34" s="50"/>
      <c r="O34" s="51" t="str">
        <f t="shared" si="3"/>
        <v/>
      </c>
      <c r="P34" s="51" t="str">
        <f t="shared" si="4"/>
        <v/>
      </c>
      <c r="Q34" s="54">
        <v>0</v>
      </c>
      <c r="R34" s="3">
        <v>0</v>
      </c>
      <c r="T34" s="18">
        <v>30</v>
      </c>
    </row>
    <row r="35" spans="1:20" ht="18.2" x14ac:dyDescent="0.3">
      <c r="A35" s="45" t="str">
        <f t="shared" si="0"/>
        <v xml:space="preserve"> </v>
      </c>
      <c r="B35" s="46"/>
      <c r="C35" s="47"/>
      <c r="D35" s="47"/>
      <c r="E35" s="47"/>
      <c r="F35" s="52"/>
      <c r="G35" s="49"/>
      <c r="H35" s="50"/>
      <c r="I35" s="51" t="str">
        <f t="shared" si="1"/>
        <v xml:space="preserve"> </v>
      </c>
      <c r="J35" s="49"/>
      <c r="K35" s="50"/>
      <c r="L35" s="51" t="str">
        <f t="shared" si="2"/>
        <v/>
      </c>
      <c r="M35" s="49"/>
      <c r="N35" s="50"/>
      <c r="O35" s="51" t="str">
        <f t="shared" si="3"/>
        <v/>
      </c>
      <c r="P35" s="51" t="str">
        <f t="shared" si="4"/>
        <v/>
      </c>
      <c r="Q35" s="54">
        <v>0</v>
      </c>
      <c r="R35" s="3">
        <v>0</v>
      </c>
      <c r="T35" s="18">
        <v>31</v>
      </c>
    </row>
    <row r="36" spans="1:20" ht="18.2" x14ac:dyDescent="0.3">
      <c r="A36" s="45" t="str">
        <f t="shared" si="0"/>
        <v xml:space="preserve"> </v>
      </c>
      <c r="B36" s="46"/>
      <c r="C36" s="47"/>
      <c r="D36" s="47"/>
      <c r="E36" s="47"/>
      <c r="F36" s="52"/>
      <c r="G36" s="49"/>
      <c r="H36" s="50"/>
      <c r="I36" s="51" t="str">
        <f t="shared" si="1"/>
        <v xml:space="preserve"> </v>
      </c>
      <c r="J36" s="49"/>
      <c r="K36" s="50"/>
      <c r="L36" s="51" t="str">
        <f t="shared" si="2"/>
        <v/>
      </c>
      <c r="M36" s="49"/>
      <c r="N36" s="50"/>
      <c r="O36" s="51" t="str">
        <f t="shared" si="3"/>
        <v/>
      </c>
      <c r="P36" s="51" t="str">
        <f t="shared" si="4"/>
        <v/>
      </c>
      <c r="Q36" s="54">
        <v>0</v>
      </c>
      <c r="R36" s="3">
        <v>0</v>
      </c>
      <c r="T36" s="18">
        <v>32</v>
      </c>
    </row>
    <row r="37" spans="1:20" ht="18.2" x14ac:dyDescent="0.3">
      <c r="A37" s="45" t="str">
        <f t="shared" si="0"/>
        <v xml:space="preserve"> </v>
      </c>
      <c r="B37" s="46"/>
      <c r="C37" s="47"/>
      <c r="D37" s="47"/>
      <c r="E37" s="47"/>
      <c r="F37" s="52"/>
      <c r="G37" s="49"/>
      <c r="H37" s="50"/>
      <c r="I37" s="51" t="str">
        <f t="shared" si="1"/>
        <v xml:space="preserve"> </v>
      </c>
      <c r="J37" s="49"/>
      <c r="K37" s="50"/>
      <c r="L37" s="51" t="str">
        <f t="shared" si="2"/>
        <v/>
      </c>
      <c r="M37" s="49"/>
      <c r="N37" s="50"/>
      <c r="O37" s="51" t="str">
        <f t="shared" si="3"/>
        <v/>
      </c>
      <c r="P37" s="51" t="str">
        <f t="shared" si="4"/>
        <v/>
      </c>
      <c r="Q37" s="54">
        <v>0</v>
      </c>
      <c r="R37" s="3">
        <v>0</v>
      </c>
      <c r="T37" s="18">
        <v>33</v>
      </c>
    </row>
    <row r="38" spans="1:20" ht="18.2" x14ac:dyDescent="0.3">
      <c r="A38" s="45" t="str">
        <f t="shared" si="0"/>
        <v xml:space="preserve"> </v>
      </c>
      <c r="B38" s="46"/>
      <c r="C38" s="47"/>
      <c r="D38" s="47"/>
      <c r="E38" s="47"/>
      <c r="F38" s="52"/>
      <c r="G38" s="49"/>
      <c r="H38" s="50"/>
      <c r="I38" s="51" t="str">
        <f t="shared" si="1"/>
        <v xml:space="preserve"> </v>
      </c>
      <c r="J38" s="49"/>
      <c r="K38" s="50"/>
      <c r="L38" s="51" t="str">
        <f t="shared" si="2"/>
        <v/>
      </c>
      <c r="M38" s="49"/>
      <c r="N38" s="50"/>
      <c r="O38" s="51" t="str">
        <f t="shared" si="3"/>
        <v/>
      </c>
      <c r="P38" s="51" t="str">
        <f t="shared" si="4"/>
        <v/>
      </c>
      <c r="Q38" s="54">
        <v>0</v>
      </c>
      <c r="R38" s="3">
        <v>0</v>
      </c>
      <c r="T38" s="18">
        <v>34</v>
      </c>
    </row>
    <row r="39" spans="1:20" ht="18.2" x14ac:dyDescent="0.3">
      <c r="A39" s="45" t="str">
        <f t="shared" si="0"/>
        <v xml:space="preserve"> </v>
      </c>
      <c r="B39" s="46"/>
      <c r="C39" s="47"/>
      <c r="D39" s="47"/>
      <c r="E39" s="47"/>
      <c r="F39" s="52"/>
      <c r="G39" s="49"/>
      <c r="H39" s="50"/>
      <c r="I39" s="51" t="str">
        <f t="shared" si="1"/>
        <v xml:space="preserve"> </v>
      </c>
      <c r="J39" s="49"/>
      <c r="K39" s="50"/>
      <c r="L39" s="51" t="str">
        <f t="shared" si="2"/>
        <v/>
      </c>
      <c r="M39" s="49"/>
      <c r="N39" s="50"/>
      <c r="O39" s="51" t="str">
        <f t="shared" si="3"/>
        <v/>
      </c>
      <c r="P39" s="51" t="str">
        <f t="shared" si="4"/>
        <v/>
      </c>
      <c r="Q39" s="54">
        <v>0</v>
      </c>
      <c r="R39" s="3">
        <v>0</v>
      </c>
      <c r="T39" s="18">
        <v>35</v>
      </c>
    </row>
    <row r="40" spans="1:20" ht="18.2" x14ac:dyDescent="0.3">
      <c r="A40" s="45" t="str">
        <f t="shared" si="0"/>
        <v xml:space="preserve"> </v>
      </c>
      <c r="B40" s="46"/>
      <c r="C40" s="47"/>
      <c r="D40" s="47"/>
      <c r="E40" s="47"/>
      <c r="F40" s="52"/>
      <c r="G40" s="49"/>
      <c r="H40" s="50"/>
      <c r="I40" s="51" t="str">
        <f t="shared" si="1"/>
        <v xml:space="preserve"> </v>
      </c>
      <c r="J40" s="49"/>
      <c r="K40" s="50"/>
      <c r="L40" s="51" t="str">
        <f t="shared" si="2"/>
        <v/>
      </c>
      <c r="M40" s="49"/>
      <c r="N40" s="50"/>
      <c r="O40" s="51" t="str">
        <f t="shared" si="3"/>
        <v/>
      </c>
      <c r="P40" s="51" t="str">
        <f t="shared" si="4"/>
        <v/>
      </c>
      <c r="Q40" s="54">
        <v>0</v>
      </c>
      <c r="R40" s="3">
        <v>0</v>
      </c>
      <c r="T40" s="18">
        <v>36</v>
      </c>
    </row>
    <row r="41" spans="1:20" ht="18.2" x14ac:dyDescent="0.3">
      <c r="A41" s="45" t="str">
        <f t="shared" si="0"/>
        <v xml:space="preserve"> </v>
      </c>
      <c r="B41" s="46"/>
      <c r="C41" s="47"/>
      <c r="D41" s="47"/>
      <c r="E41" s="47"/>
      <c r="F41" s="52"/>
      <c r="G41" s="49"/>
      <c r="H41" s="50"/>
      <c r="I41" s="51" t="str">
        <f t="shared" si="1"/>
        <v xml:space="preserve"> </v>
      </c>
      <c r="J41" s="49"/>
      <c r="K41" s="50"/>
      <c r="L41" s="51" t="str">
        <f t="shared" si="2"/>
        <v/>
      </c>
      <c r="M41" s="49"/>
      <c r="N41" s="50"/>
      <c r="O41" s="51"/>
      <c r="P41" s="51" t="str">
        <f t="shared" si="4"/>
        <v/>
      </c>
      <c r="Q41" s="54">
        <v>0</v>
      </c>
      <c r="R41" s="3">
        <v>0</v>
      </c>
      <c r="T41" s="18">
        <v>37</v>
      </c>
    </row>
    <row r="42" spans="1:20" ht="18.2" x14ac:dyDescent="0.3">
      <c r="A42" s="45" t="str">
        <f t="shared" si="0"/>
        <v xml:space="preserve"> </v>
      </c>
      <c r="B42" s="46"/>
      <c r="C42" s="47"/>
      <c r="D42" s="47"/>
      <c r="E42" s="47"/>
      <c r="F42" s="52"/>
      <c r="G42" s="49"/>
      <c r="H42" s="50"/>
      <c r="I42" s="51" t="str">
        <f t="shared" si="1"/>
        <v xml:space="preserve"> </v>
      </c>
      <c r="J42" s="49"/>
      <c r="K42" s="50"/>
      <c r="L42" s="51" t="str">
        <f t="shared" si="2"/>
        <v/>
      </c>
      <c r="M42" s="49"/>
      <c r="N42" s="50"/>
      <c r="O42" s="51"/>
      <c r="P42" s="51" t="str">
        <f t="shared" si="4"/>
        <v/>
      </c>
      <c r="Q42" s="54">
        <v>0</v>
      </c>
      <c r="R42" s="3">
        <v>0</v>
      </c>
      <c r="T42" s="18">
        <v>38</v>
      </c>
    </row>
    <row r="43" spans="1:20" ht="18.2" x14ac:dyDescent="0.3">
      <c r="A43" s="45" t="str">
        <f t="shared" si="0"/>
        <v xml:space="preserve"> </v>
      </c>
      <c r="B43" s="46"/>
      <c r="C43" s="47"/>
      <c r="D43" s="47"/>
      <c r="E43" s="47"/>
      <c r="F43" s="52"/>
      <c r="G43" s="49"/>
      <c r="H43" s="50"/>
      <c r="I43" s="51" t="str">
        <f t="shared" si="1"/>
        <v xml:space="preserve"> </v>
      </c>
      <c r="J43" s="49"/>
      <c r="K43" s="50"/>
      <c r="L43" s="51" t="str">
        <f t="shared" si="2"/>
        <v/>
      </c>
      <c r="M43" s="49"/>
      <c r="N43" s="50"/>
      <c r="O43" s="51"/>
      <c r="P43" s="51" t="str">
        <f t="shared" si="4"/>
        <v/>
      </c>
      <c r="Q43" s="54">
        <v>0</v>
      </c>
      <c r="R43" s="3">
        <v>0</v>
      </c>
      <c r="T43" s="18">
        <v>39</v>
      </c>
    </row>
    <row r="44" spans="1:20" ht="18.2" x14ac:dyDescent="0.3">
      <c r="A44" s="45" t="str">
        <f t="shared" si="0"/>
        <v xml:space="preserve"> </v>
      </c>
      <c r="B44" s="46"/>
      <c r="C44" s="47"/>
      <c r="D44" s="47"/>
      <c r="E44" s="47"/>
      <c r="F44" s="52"/>
      <c r="G44" s="49"/>
      <c r="H44" s="50"/>
      <c r="I44" s="51" t="str">
        <f t="shared" si="1"/>
        <v xml:space="preserve"> </v>
      </c>
      <c r="J44" s="49"/>
      <c r="K44" s="50"/>
      <c r="L44" s="51" t="str">
        <f t="shared" si="2"/>
        <v/>
      </c>
      <c r="M44" s="49"/>
      <c r="N44" s="50"/>
      <c r="O44" s="51"/>
      <c r="P44" s="51" t="str">
        <f t="shared" si="4"/>
        <v/>
      </c>
      <c r="Q44" s="54">
        <v>0</v>
      </c>
      <c r="R44" s="3">
        <v>0</v>
      </c>
      <c r="T44" s="18">
        <v>40</v>
      </c>
    </row>
    <row r="45" spans="1:20" s="16" customFormat="1" ht="18.2" x14ac:dyDescent="0.3">
      <c r="A45" s="20"/>
      <c r="B45" s="2"/>
      <c r="C45" s="7"/>
      <c r="D45" s="7"/>
      <c r="E45" s="7"/>
      <c r="F45" s="1"/>
      <c r="G45" s="21"/>
      <c r="H45" s="22"/>
      <c r="I45" s="23" t="str">
        <f t="shared" si="1"/>
        <v xml:space="preserve"> </v>
      </c>
      <c r="J45" s="21"/>
      <c r="K45" s="22"/>
      <c r="L45" s="23" t="str">
        <f t="shared" si="2"/>
        <v/>
      </c>
      <c r="M45" s="21"/>
      <c r="N45" s="22"/>
      <c r="O45" s="23"/>
      <c r="P45" s="23" t="str">
        <f t="shared" si="4"/>
        <v/>
      </c>
      <c r="Q45" s="54">
        <v>0</v>
      </c>
      <c r="R45" s="3">
        <v>0</v>
      </c>
      <c r="S45" s="17"/>
      <c r="T45" s="19"/>
    </row>
    <row r="46" spans="1:20" ht="18.2" x14ac:dyDescent="0.3">
      <c r="A46" s="8"/>
      <c r="B46" s="9" t="s">
        <v>9</v>
      </c>
      <c r="C46" s="10"/>
      <c r="D46" s="11"/>
      <c r="E46" s="12"/>
      <c r="F46" s="13" t="str">
        <f t="shared" ref="F46" si="5">IF(D46&gt;0,D46+E46/86400," ")</f>
        <v xml:space="preserve"> </v>
      </c>
      <c r="G46" s="11"/>
      <c r="H46" s="12"/>
      <c r="I46" s="13" t="str">
        <f t="shared" ref="I46" si="6">IF(G46&gt;0,G46+H46/86400,"")</f>
        <v/>
      </c>
      <c r="J46" s="11"/>
      <c r="K46" s="12"/>
      <c r="L46" s="13" t="str">
        <f t="shared" ref="L46" si="7">IF(J46&gt;0,J46+K46/86400,"")</f>
        <v/>
      </c>
      <c r="M46" s="14" t="str">
        <f t="shared" ref="M46" si="8">IF(AND(G46&gt;0,J46&gt;0,I46&gt;L46),I46-L46,IF(AND(G46&gt;0,J46&gt;0,L46&gt;I46),L46-I46,""))</f>
        <v/>
      </c>
      <c r="N46" s="15">
        <v>0</v>
      </c>
    </row>
  </sheetData>
  <sheetProtection sort="0"/>
  <printOptions horizontalCentered="1"/>
  <pageMargins left="0.51181102362204722" right="0" top="1.1811023622047245" bottom="0.78740157480314965" header="0.31496062992125984" footer="0.31496062992125984"/>
  <pageSetup paperSize="9" orientation="portrait" r:id="rId1"/>
  <headerFooter>
    <oddHeader>&amp;C&amp;"Courier New,Fett"&amp;28 18. ADAC Potzberg Slalom
&amp;18Offizielles Endergebnis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Eingabe1</vt:lpstr>
      <vt:lpstr>Eingabe2</vt:lpstr>
      <vt:lpstr>Eingabe1!Druckbereich</vt:lpstr>
      <vt:lpstr>Eingabe2!Druckbereich</vt:lpstr>
      <vt:lpstr>Eingabe1!Drucktitel</vt:lpstr>
      <vt:lpstr>Eingabe2!Drucktitel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Vogt-Gruppe</dc:creator>
  <cp:lastModifiedBy>Guido Vogt</cp:lastModifiedBy>
  <cp:lastPrinted>2016-08-08T22:20:08Z</cp:lastPrinted>
  <dcterms:created xsi:type="dcterms:W3CDTF">2012-05-16T19:40:48Z</dcterms:created>
  <dcterms:modified xsi:type="dcterms:W3CDTF">2016-08-08T22:20:58Z</dcterms:modified>
</cp:coreProperties>
</file>